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KSO\SKP_VALJUND\SKP_valjund_2025-08\Päringud\info@empl.ee ; Ott Otsmann\"/>
    </mc:Choice>
  </mc:AlternateContent>
  <xr:revisionPtr revIDLastSave="0" documentId="13_ncr:1_{B8F47A58-BA30-4C48-9CDB-9063DBC10C88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Eluruumid.invest" sheetId="45" state="hidden" r:id="rId1"/>
    <sheet name="Eluruumid" sheetId="44" state="hidden" r:id="rId2"/>
    <sheet name="A.02" sheetId="11" r:id="rId3"/>
    <sheet name="16, 17, 31_32" sheetId="10" r:id="rId4"/>
  </sheets>
  <definedNames>
    <definedName name="CUP">#REF!,#REF!,#REF!,#REF!,#REF!,#REF!,#REF!,#REF!,#REF!,#REF!,#REF!,#REF!,#REF!,#REF!,#REF!</definedName>
    <definedName name="PYP">#REF!,#REF!,#REF!,#REF!,#REF!,#REF!,#REF!,#REF!,#REF!,#REF!,#REF!,#REF!,#REF!,#REF!,#REF!</definedName>
    <definedName name="wrn.r43." localSheetId="3" hidden="1">{#N/A,#N/A,FALSE,"Tab-1";#N/A,#N/A,FALSE,"Tab-2";#N/A,#N/A,FALSE,"Tab-3";#N/A,#N/A,FALSE,"Tab-4";#N/A,#N/A,FALSE,"Tab-5";#N/A,#N/A,FALSE,"Tab-6"}</definedName>
    <definedName name="wrn.r43." localSheetId="2" hidden="1">{#N/A,#N/A,FALSE,"Tab-1";#N/A,#N/A,FALSE,"Tab-2";#N/A,#N/A,FALSE,"Tab-3";#N/A,#N/A,FALSE,"Tab-4";#N/A,#N/A,FALSE,"Tab-5";#N/A,#N/A,FALSE,"Tab-6"}</definedName>
    <definedName name="wrn.r43." localSheetId="1" hidden="1">{#N/A,#N/A,FALSE,"Tab-1";#N/A,#N/A,FALSE,"Tab-2";#N/A,#N/A,FALSE,"Tab-3";#N/A,#N/A,FALSE,"Tab-4";#N/A,#N/A,FALSE,"Tab-5";#N/A,#N/A,FALSE,"Tab-6"}</definedName>
    <definedName name="wrn.r43." hidden="1">{#N/A,#N/A,FALSE,"Tab-1";#N/A,#N/A,FALSE,"Tab-2";#N/A,#N/A,FALSE,"Tab-3";#N/A,#N/A,FALSE,"Tab-4";#N/A,#N/A,FALSE,"Tab-5";#N/A,#N/A,FALSE,"Tab-6"}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7" i="10" l="1"/>
  <c r="Y127" i="10"/>
  <c r="T127" i="10"/>
  <c r="S127" i="10"/>
  <c r="N127" i="10"/>
  <c r="M127" i="10"/>
  <c r="H127" i="10"/>
  <c r="G127" i="10"/>
  <c r="Z126" i="10" l="1"/>
  <c r="Y126" i="10"/>
  <c r="T126" i="10"/>
  <c r="S126" i="10"/>
  <c r="N126" i="10"/>
  <c r="M126" i="10"/>
  <c r="H126" i="10"/>
  <c r="G126" i="10"/>
  <c r="DT21" i="11"/>
  <c r="DT20" i="11"/>
  <c r="DT14" i="11"/>
  <c r="DT13" i="11"/>
  <c r="Y119" i="10" l="1"/>
  <c r="Z119" i="10"/>
  <c r="Y120" i="10"/>
  <c r="Z120" i="10"/>
  <c r="Y121" i="10"/>
  <c r="Z121" i="10"/>
  <c r="Y122" i="10"/>
  <c r="Z122" i="10"/>
  <c r="Y123" i="10"/>
  <c r="Z123" i="10"/>
  <c r="Y124" i="10"/>
  <c r="Z124" i="10"/>
  <c r="Y125" i="10"/>
  <c r="Z125" i="10"/>
  <c r="S119" i="10"/>
  <c r="T119" i="10"/>
  <c r="S120" i="10"/>
  <c r="T120" i="10"/>
  <c r="S121" i="10"/>
  <c r="T121" i="10"/>
  <c r="S122" i="10"/>
  <c r="T122" i="10"/>
  <c r="S123" i="10"/>
  <c r="T123" i="10"/>
  <c r="S124" i="10"/>
  <c r="T124" i="10"/>
  <c r="S125" i="10"/>
  <c r="T125" i="10"/>
  <c r="M119" i="10"/>
  <c r="N119" i="10"/>
  <c r="M120" i="10"/>
  <c r="N120" i="10"/>
  <c r="M121" i="10"/>
  <c r="N121" i="10"/>
  <c r="M122" i="10"/>
  <c r="N122" i="10"/>
  <c r="M123" i="10"/>
  <c r="N123" i="10"/>
  <c r="M124" i="10"/>
  <c r="N124" i="10"/>
  <c r="M125" i="10"/>
  <c r="N125" i="10"/>
  <c r="G119" i="10"/>
  <c r="H119" i="10"/>
  <c r="G120" i="10"/>
  <c r="H120" i="10"/>
  <c r="G121" i="10"/>
  <c r="H121" i="10"/>
  <c r="G122" i="10"/>
  <c r="H122" i="10"/>
  <c r="G123" i="10"/>
  <c r="H123" i="10"/>
  <c r="G124" i="10"/>
  <c r="H124" i="10"/>
  <c r="G125" i="10"/>
  <c r="H125" i="10"/>
  <c r="DN20" i="11"/>
  <c r="DO20" i="11"/>
  <c r="DP20" i="11"/>
  <c r="DQ20" i="11"/>
  <c r="DR20" i="11"/>
  <c r="DS20" i="11"/>
  <c r="DN21" i="11"/>
  <c r="DO21" i="11"/>
  <c r="DP21" i="11"/>
  <c r="DQ21" i="11"/>
  <c r="DR21" i="11"/>
  <c r="DS21" i="11"/>
  <c r="DM21" i="11"/>
  <c r="DM20" i="11"/>
  <c r="DN13" i="11"/>
  <c r="DO13" i="11"/>
  <c r="DP13" i="11"/>
  <c r="DQ13" i="11"/>
  <c r="DR13" i="11"/>
  <c r="DS13" i="11"/>
  <c r="DN14" i="11"/>
  <c r="DO14" i="11"/>
  <c r="DP14" i="11"/>
  <c r="DQ14" i="11"/>
  <c r="DR14" i="11"/>
  <c r="DS14" i="11"/>
  <c r="DM14" i="11"/>
  <c r="DM13" i="11"/>
  <c r="K17" i="45" l="1"/>
  <c r="J17" i="45"/>
  <c r="I17" i="45"/>
  <c r="H17" i="45"/>
  <c r="G17" i="45"/>
  <c r="K8" i="45"/>
</calcChain>
</file>

<file path=xl/sharedStrings.xml><?xml version="1.0" encoding="utf-8"?>
<sst xmlns="http://schemas.openxmlformats.org/spreadsheetml/2006/main" count="1332" uniqueCount="54">
  <si>
    <t>EURODES</t>
  </si>
  <si>
    <t>Q1</t>
  </si>
  <si>
    <t>Q2</t>
  </si>
  <si>
    <t>Q3</t>
  </si>
  <si>
    <t>Q4</t>
  </si>
  <si>
    <t>Aasta</t>
  </si>
  <si>
    <t>2014Q1</t>
  </si>
  <si>
    <t>2014Q2</t>
  </si>
  <si>
    <t>2014Q3</t>
  </si>
  <si>
    <t>2014Q4</t>
  </si>
  <si>
    <t>Väärtus jooksevhindades, miljonit eurot</t>
  </si>
  <si>
    <t>Aheldatud väärtuse muutus võrreldes eelmise perioodiga, %</t>
  </si>
  <si>
    <t>Aheldatud väärtuse muutus võrreldes eelmise aasta sama perioodiga, %</t>
  </si>
  <si>
    <t>Panus SKP kasvu, protsendipunkti</t>
  </si>
  <si>
    <t>..</t>
  </si>
  <si>
    <t>Toodang</t>
  </si>
  <si>
    <t>Vahetarbimine</t>
  </si>
  <si>
    <t>Lisandväärtus</t>
  </si>
  <si>
    <t>Lisandväärtus (miljonit eurot)</t>
  </si>
  <si>
    <t>Emtak  16</t>
  </si>
  <si>
    <t>CUP</t>
  </si>
  <si>
    <t>PYP</t>
  </si>
  <si>
    <t>CLV</t>
  </si>
  <si>
    <t>Emtak 17</t>
  </si>
  <si>
    <t>Emtak 31_32</t>
  </si>
  <si>
    <t>Kogu lisandväärtus</t>
  </si>
  <si>
    <t>SKP</t>
  </si>
  <si>
    <t>1Q</t>
  </si>
  <si>
    <t>2Q</t>
  </si>
  <si>
    <t>3Q</t>
  </si>
  <si>
    <t>4Q</t>
  </si>
  <si>
    <t>Y</t>
  </si>
  <si>
    <t>Metsamajandus ja metsavarumine</t>
  </si>
  <si>
    <t>EMTAK 2008: A.02</t>
  </si>
  <si>
    <t>Kokku</t>
  </si>
  <si>
    <t>JH</t>
  </si>
  <si>
    <t>ost uued</t>
  </si>
  <si>
    <t>ehitus omal jõul</t>
  </si>
  <si>
    <t>maaklerite tasud</t>
  </si>
  <si>
    <t>notarite tasud</t>
  </si>
  <si>
    <t>riigilõiv</t>
  </si>
  <si>
    <t>2015Q1</t>
  </si>
  <si>
    <t>2015Q2</t>
  </si>
  <si>
    <t>2015Q3</t>
  </si>
  <si>
    <t>2015Q4</t>
  </si>
  <si>
    <t>Kodumajapidamiste eluruumidesse investeeringud</t>
  </si>
  <si>
    <t>jooksvates hindades, mln eur</t>
  </si>
  <si>
    <t>2014</t>
  </si>
  <si>
    <t>uus ehitus, rekonstrueerimine ja laiendamine</t>
  </si>
  <si>
    <t>s.h omajõuga ehitatud ja renoveeritud</t>
  </si>
  <si>
    <t>eelmise aasta hindades, mln eur</t>
  </si>
  <si>
    <t>Kasv jooksevhindades</t>
  </si>
  <si>
    <t>2016Q1</t>
  </si>
  <si>
    <t>Aheldatud väärtus (referentsaasta 2020), miljonit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</si>
</sst>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"/>
    <numFmt numFmtId="167" formatCode="0.0%"/>
  </numFmts>
  <fonts count="46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sz val="11"/>
      <color indexed="10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10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20"/>
      <name val="Calibri"/>
      <family val="2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19"/>
      <name val="Calibri"/>
      <family val="2"/>
    </font>
    <font>
      <b/>
      <sz val="11"/>
      <color indexed="63"/>
      <name val="Calibri"/>
      <family val="2"/>
      <charset val="186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86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8"/>
      <name val="Times New Roman"/>
      <family val="1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9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4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4" borderId="0" applyNumberFormat="0" applyBorder="0" applyAlignment="0" applyProtection="0"/>
    <xf numFmtId="0" fontId="7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5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24" borderId="9" applyNumberFormat="0" applyAlignment="0" applyProtection="0"/>
    <xf numFmtId="0" fontId="13" fillId="25" borderId="9" applyNumberFormat="0" applyAlignment="0" applyProtection="0"/>
    <xf numFmtId="0" fontId="10" fillId="0" borderId="10" applyNumberFormat="0" applyFill="0" applyAlignment="0" applyProtection="0"/>
    <xf numFmtId="0" fontId="14" fillId="26" borderId="11" applyNumberFormat="0" applyAlignment="0" applyProtection="0"/>
    <xf numFmtId="0" fontId="4" fillId="6" borderId="12" applyNumberFormat="0" applyFont="0" applyAlignment="0" applyProtection="0"/>
    <xf numFmtId="0" fontId="15" fillId="13" borderId="9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9" applyNumberFormat="0" applyAlignment="0" applyProtection="0"/>
    <xf numFmtId="0" fontId="22" fillId="12" borderId="0" applyNumberFormat="0" applyBorder="0" applyAlignment="0" applyProtection="0"/>
    <xf numFmtId="0" fontId="23" fillId="0" borderId="16" applyNumberFormat="0" applyFill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4" fillId="0" borderId="0"/>
    <xf numFmtId="0" fontId="7" fillId="6" borderId="12" applyNumberFormat="0" applyFont="0" applyAlignment="0" applyProtection="0"/>
    <xf numFmtId="0" fontId="26" fillId="25" borderId="17" applyNumberFormat="0" applyAlignment="0" applyProtection="0"/>
    <xf numFmtId="9" fontId="4" fillId="0" borderId="0" applyFont="0" applyFill="0" applyBorder="0" applyAlignment="0" applyProtection="0"/>
    <xf numFmtId="0" fontId="27" fillId="8" borderId="0" applyNumberFormat="0" applyBorder="0" applyAlignment="0" applyProtection="0"/>
    <xf numFmtId="0" fontId="28" fillId="24" borderId="17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26" borderId="11" applyNumberFormat="0" applyAlignment="0" applyProtection="0"/>
    <xf numFmtId="0" fontId="43" fillId="0" borderId="0"/>
    <xf numFmtId="0" fontId="44" fillId="0" borderId="0"/>
    <xf numFmtId="0" fontId="4" fillId="0" borderId="0"/>
    <xf numFmtId="0" fontId="45" fillId="0" borderId="0"/>
    <xf numFmtId="9" fontId="45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1"/>
    <xf numFmtId="0" fontId="5" fillId="0" borderId="0" xfId="1" applyFont="1"/>
    <xf numFmtId="0" fontId="4" fillId="0" borderId="0" xfId="1" applyFont="1"/>
    <xf numFmtId="0" fontId="38" fillId="0" borderId="0" xfId="1" applyFont="1"/>
    <xf numFmtId="0" fontId="39" fillId="0" borderId="22" xfId="1" applyFont="1" applyFill="1" applyBorder="1"/>
    <xf numFmtId="0" fontId="39" fillId="0" borderId="23" xfId="1" applyFont="1" applyFill="1" applyBorder="1"/>
    <xf numFmtId="166" fontId="4" fillId="0" borderId="0" xfId="1" applyNumberFormat="1"/>
    <xf numFmtId="0" fontId="40" fillId="0" borderId="24" xfId="1" applyFont="1" applyFill="1" applyBorder="1"/>
    <xf numFmtId="0" fontId="41" fillId="0" borderId="25" xfId="1" applyFont="1" applyFill="1" applyBorder="1"/>
    <xf numFmtId="166" fontId="38" fillId="0" borderId="0" xfId="1" applyNumberFormat="1" applyFont="1"/>
    <xf numFmtId="1" fontId="41" fillId="0" borderId="24" xfId="1" applyNumberFormat="1" applyFont="1" applyFill="1" applyBorder="1"/>
    <xf numFmtId="166" fontId="41" fillId="0" borderId="25" xfId="1" applyNumberFormat="1" applyFont="1" applyFill="1" applyBorder="1"/>
    <xf numFmtId="0" fontId="4" fillId="27" borderId="0" xfId="1" applyFill="1"/>
    <xf numFmtId="0" fontId="3" fillId="2" borderId="5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42" fillId="0" borderId="0" xfId="1" applyFont="1"/>
    <xf numFmtId="2" fontId="4" fillId="0" borderId="0" xfId="1" applyNumberFormat="1"/>
    <xf numFmtId="2" fontId="5" fillId="0" borderId="0" xfId="1" applyNumberFormat="1" applyFont="1"/>
    <xf numFmtId="166" fontId="5" fillId="0" borderId="0" xfId="1" applyNumberFormat="1" applyFont="1"/>
    <xf numFmtId="0" fontId="1" fillId="0" borderId="0" xfId="1" applyFont="1" applyFill="1" applyBorder="1" applyAlignment="1">
      <alignment horizontal="center"/>
    </xf>
    <xf numFmtId="0" fontId="4" fillId="27" borderId="0" xfId="1" applyFont="1" applyFill="1"/>
    <xf numFmtId="0" fontId="5" fillId="27" borderId="0" xfId="1" applyFont="1" applyFill="1"/>
    <xf numFmtId="0" fontId="41" fillId="0" borderId="24" xfId="1" applyFont="1" applyFill="1" applyBorder="1"/>
    <xf numFmtId="166" fontId="4" fillId="0" borderId="0" xfId="1" applyNumberFormat="1" applyFont="1"/>
    <xf numFmtId="0" fontId="4" fillId="29" borderId="0" xfId="1" applyFill="1"/>
    <xf numFmtId="0" fontId="4" fillId="29" borderId="0" xfId="1" applyFont="1" applyFill="1"/>
    <xf numFmtId="0" fontId="5" fillId="29" borderId="0" xfId="1" applyFont="1" applyFill="1"/>
    <xf numFmtId="0" fontId="1" fillId="28" borderId="3" xfId="81" applyFont="1" applyFill="1" applyBorder="1"/>
    <xf numFmtId="0" fontId="2" fillId="0" borderId="3" xfId="81" applyFont="1" applyBorder="1" applyAlignment="1"/>
    <xf numFmtId="0" fontId="2" fillId="0" borderId="5" xfId="81" applyFont="1" applyBorder="1" applyAlignment="1"/>
    <xf numFmtId="0" fontId="2" fillId="0" borderId="7" xfId="81" applyFont="1" applyBorder="1" applyAlignment="1"/>
    <xf numFmtId="0" fontId="2" fillId="0" borderId="3" xfId="81" applyFont="1" applyFill="1" applyBorder="1" applyAlignment="1"/>
    <xf numFmtId="0" fontId="2" fillId="0" borderId="5" xfId="81" applyFont="1" applyFill="1" applyBorder="1" applyAlignment="1"/>
    <xf numFmtId="0" fontId="2" fillId="0" borderId="7" xfId="81" applyFont="1" applyFill="1" applyBorder="1" applyAlignment="1"/>
    <xf numFmtId="0" fontId="3" fillId="0" borderId="0" xfId="81" applyFont="1" applyFill="1" applyBorder="1"/>
    <xf numFmtId="0" fontId="1" fillId="0" borderId="0" xfId="81" applyFont="1"/>
    <xf numFmtId="0" fontId="2" fillId="0" borderId="29" xfId="81" applyFont="1" applyBorder="1" applyAlignment="1">
      <alignment horizontal="center"/>
    </xf>
    <xf numFmtId="0" fontId="2" fillId="0" borderId="0" xfId="81" applyFont="1" applyBorder="1" applyAlignment="1">
      <alignment horizontal="center"/>
    </xf>
    <xf numFmtId="0" fontId="2" fillId="0" borderId="27" xfId="81" applyFont="1" applyBorder="1" applyAlignment="1">
      <alignment horizontal="center"/>
    </xf>
    <xf numFmtId="0" fontId="2" fillId="0" borderId="4" xfId="81" applyFont="1" applyBorder="1" applyAlignment="1">
      <alignment horizontal="center"/>
    </xf>
    <xf numFmtId="0" fontId="2" fillId="0" borderId="6" xfId="81" applyFont="1" applyBorder="1" applyAlignment="1">
      <alignment horizontal="center"/>
    </xf>
    <xf numFmtId="0" fontId="2" fillId="0" borderId="8" xfId="81" applyFont="1" applyBorder="1" applyAlignment="1">
      <alignment horizontal="center"/>
    </xf>
    <xf numFmtId="0" fontId="2" fillId="0" borderId="6" xfId="81" applyFont="1" applyFill="1" applyBorder="1" applyAlignment="1">
      <alignment horizontal="center"/>
    </xf>
    <xf numFmtId="0" fontId="2" fillId="0" borderId="29" xfId="81" applyFont="1" applyFill="1" applyBorder="1" applyAlignment="1">
      <alignment horizontal="center"/>
    </xf>
    <xf numFmtId="0" fontId="2" fillId="0" borderId="0" xfId="81" applyFont="1" applyFill="1" applyBorder="1" applyAlignment="1">
      <alignment horizontal="center"/>
    </xf>
    <xf numFmtId="164" fontId="3" fillId="0" borderId="0" xfId="81" applyNumberFormat="1" applyFont="1" applyAlignment="1">
      <alignment wrapText="1"/>
    </xf>
    <xf numFmtId="164" fontId="3" fillId="0" borderId="0" xfId="81" applyNumberFormat="1" applyFont="1" applyFill="1" applyAlignment="1">
      <alignment wrapText="1"/>
    </xf>
    <xf numFmtId="166" fontId="3" fillId="0" borderId="0" xfId="81" applyNumberFormat="1" applyFont="1" applyFill="1" applyAlignment="1">
      <alignment wrapText="1"/>
    </xf>
    <xf numFmtId="0" fontId="4" fillId="0" borderId="0" xfId="81" applyAlignment="1">
      <alignment wrapText="1"/>
    </xf>
    <xf numFmtId="164" fontId="3" fillId="0" borderId="0" xfId="81" applyNumberFormat="1" applyFont="1" applyBorder="1" applyAlignment="1">
      <alignment wrapText="1"/>
    </xf>
    <xf numFmtId="164" fontId="1" fillId="2" borderId="0" xfId="81" applyNumberFormat="1" applyFont="1" applyFill="1" applyAlignment="1">
      <alignment wrapText="1"/>
    </xf>
    <xf numFmtId="164" fontId="1" fillId="3" borderId="0" xfId="81" applyNumberFormat="1" applyFont="1" applyFill="1" applyAlignment="1">
      <alignment wrapText="1"/>
    </xf>
    <xf numFmtId="166" fontId="1" fillId="3" borderId="0" xfId="81" applyNumberFormat="1" applyFont="1" applyFill="1" applyAlignment="1">
      <alignment wrapText="1"/>
    </xf>
    <xf numFmtId="167" fontId="4" fillId="0" borderId="0" xfId="81" applyNumberFormat="1"/>
    <xf numFmtId="167" fontId="4" fillId="0" borderId="0" xfId="81" applyNumberFormat="1" applyFill="1"/>
    <xf numFmtId="167" fontId="3" fillId="0" borderId="0" xfId="81" applyNumberFormat="1" applyFont="1" applyFill="1"/>
    <xf numFmtId="164" fontId="1" fillId="0" borderId="0" xfId="81" applyNumberFormat="1" applyFont="1" applyAlignment="1">
      <alignment wrapText="1"/>
    </xf>
    <xf numFmtId="0" fontId="4" fillId="0" borderId="0" xfId="81" applyFill="1" applyAlignment="1">
      <alignment wrapText="1"/>
    </xf>
    <xf numFmtId="0" fontId="3" fillId="0" borderId="0" xfId="81" applyFont="1" applyFill="1" applyAlignment="1">
      <alignment wrapText="1"/>
    </xf>
    <xf numFmtId="164" fontId="3" fillId="0" borderId="0" xfId="81" applyNumberFormat="1" applyFont="1" applyFill="1" applyBorder="1" applyAlignment="1">
      <alignment wrapText="1"/>
    </xf>
    <xf numFmtId="164" fontId="1" fillId="3" borderId="0" xfId="81" applyNumberFormat="1" applyFont="1" applyFill="1" applyBorder="1" applyAlignment="1">
      <alignment wrapText="1"/>
    </xf>
    <xf numFmtId="0" fontId="39" fillId="0" borderId="26" xfId="0" applyFont="1" applyFill="1" applyBorder="1"/>
    <xf numFmtId="0" fontId="39" fillId="0" borderId="28" xfId="0" applyFont="1" applyFill="1" applyBorder="1"/>
    <xf numFmtId="0" fontId="39" fillId="0" borderId="22" xfId="0" applyFont="1" applyFill="1" applyBorder="1"/>
    <xf numFmtId="0" fontId="39" fillId="0" borderId="23" xfId="0" applyFont="1" applyFill="1" applyBorder="1"/>
    <xf numFmtId="0" fontId="40" fillId="0" borderId="24" xfId="0" applyFont="1" applyFill="1" applyBorder="1"/>
    <xf numFmtId="0" fontId="41" fillId="0" borderId="25" xfId="0" applyFont="1" applyFill="1" applyBorder="1"/>
    <xf numFmtId="0" fontId="0" fillId="0" borderId="0" xfId="0" quotePrefix="1"/>
    <xf numFmtId="2" fontId="0" fillId="0" borderId="0" xfId="0" applyNumberFormat="1"/>
    <xf numFmtId="165" fontId="0" fillId="0" borderId="0" xfId="0" applyNumberFormat="1"/>
    <xf numFmtId="2" fontId="4" fillId="0" borderId="0" xfId="1" applyNumberFormat="1" applyFont="1"/>
  </cellXfs>
  <cellStyles count="84">
    <cellStyle name="20 % - Accent1" xfId="2" xr:uid="{00000000-0005-0000-0000-000000000000}"/>
    <cellStyle name="20 % - Accent2" xfId="3" xr:uid="{00000000-0005-0000-0000-000001000000}"/>
    <cellStyle name="20 % - Accent3" xfId="4" xr:uid="{00000000-0005-0000-0000-000002000000}"/>
    <cellStyle name="20 % - Accent4" xfId="5" xr:uid="{00000000-0005-0000-0000-000003000000}"/>
    <cellStyle name="20 % - Accent5" xfId="6" xr:uid="{00000000-0005-0000-0000-000004000000}"/>
    <cellStyle name="20 % - Accent6" xfId="7" xr:uid="{00000000-0005-0000-0000-000005000000}"/>
    <cellStyle name="20% - Accent1 2" xfId="8" xr:uid="{00000000-0005-0000-0000-000006000000}"/>
    <cellStyle name="20% - Accent2 2" xfId="9" xr:uid="{00000000-0005-0000-0000-000007000000}"/>
    <cellStyle name="20% - Accent3 2" xfId="10" xr:uid="{00000000-0005-0000-0000-000008000000}"/>
    <cellStyle name="20% - Accent4 2" xfId="11" xr:uid="{00000000-0005-0000-0000-000009000000}"/>
    <cellStyle name="20% - Accent5 2" xfId="12" xr:uid="{00000000-0005-0000-0000-00000A000000}"/>
    <cellStyle name="20% - Accent6 2" xfId="13" xr:uid="{00000000-0005-0000-0000-00000B000000}"/>
    <cellStyle name="40 % - Accent1" xfId="14" xr:uid="{00000000-0005-0000-0000-00000C000000}"/>
    <cellStyle name="40 % - Accent2" xfId="15" xr:uid="{00000000-0005-0000-0000-00000D000000}"/>
    <cellStyle name="40 % - Accent3" xfId="16" xr:uid="{00000000-0005-0000-0000-00000E000000}"/>
    <cellStyle name="40 % - Accent4" xfId="17" xr:uid="{00000000-0005-0000-0000-00000F000000}"/>
    <cellStyle name="40 % - Accent5" xfId="18" xr:uid="{00000000-0005-0000-0000-000010000000}"/>
    <cellStyle name="40 % - Accent6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 % - Accent1" xfId="26" xr:uid="{00000000-0005-0000-0000-000018000000}"/>
    <cellStyle name="60 % - Accent2" xfId="27" xr:uid="{00000000-0005-0000-0000-000019000000}"/>
    <cellStyle name="60 % - Accent3" xfId="28" xr:uid="{00000000-0005-0000-0000-00001A000000}"/>
    <cellStyle name="60 % - Accent4" xfId="29" xr:uid="{00000000-0005-0000-0000-00001B000000}"/>
    <cellStyle name="60 % - Accent5" xfId="30" xr:uid="{00000000-0005-0000-0000-00001C000000}"/>
    <cellStyle name="60 % - Accent6" xfId="31" xr:uid="{00000000-0005-0000-0000-00001D000000}"/>
    <cellStyle name="60% - Accent1 2" xfId="32" xr:uid="{00000000-0005-0000-0000-00001E000000}"/>
    <cellStyle name="60% - Accent2 2" xfId="33" xr:uid="{00000000-0005-0000-0000-00001F000000}"/>
    <cellStyle name="60% - Accent3 2" xfId="34" xr:uid="{00000000-0005-0000-0000-000020000000}"/>
    <cellStyle name="60% - Accent4 2" xfId="35" xr:uid="{00000000-0005-0000-0000-000021000000}"/>
    <cellStyle name="60% - Accent5 2" xfId="36" xr:uid="{00000000-0005-0000-0000-000022000000}"/>
    <cellStyle name="60% - Accent6 2" xfId="37" xr:uid="{00000000-0005-0000-0000-000023000000}"/>
    <cellStyle name="Accent1 2" xfId="38" xr:uid="{00000000-0005-0000-0000-000024000000}"/>
    <cellStyle name="Accent2 2" xfId="39" xr:uid="{00000000-0005-0000-0000-000025000000}"/>
    <cellStyle name="Accent3 2" xfId="40" xr:uid="{00000000-0005-0000-0000-000026000000}"/>
    <cellStyle name="Accent4 2" xfId="41" xr:uid="{00000000-0005-0000-0000-000027000000}"/>
    <cellStyle name="Accent5 2" xfId="42" xr:uid="{00000000-0005-0000-0000-000028000000}"/>
    <cellStyle name="Accent6 2" xfId="43" xr:uid="{00000000-0005-0000-0000-000029000000}"/>
    <cellStyle name="Avertissement" xfId="44" xr:uid="{00000000-0005-0000-0000-00002A000000}"/>
    <cellStyle name="Bad 2" xfId="45" xr:uid="{00000000-0005-0000-0000-00002B000000}"/>
    <cellStyle name="Calcul" xfId="46" xr:uid="{00000000-0005-0000-0000-00002C000000}"/>
    <cellStyle name="Calculation 2" xfId="47" xr:uid="{00000000-0005-0000-0000-00002D000000}"/>
    <cellStyle name="Cellule liée" xfId="48" xr:uid="{00000000-0005-0000-0000-00002E000000}"/>
    <cellStyle name="Check Cell 2" xfId="49" xr:uid="{00000000-0005-0000-0000-00002F000000}"/>
    <cellStyle name="Commentaire" xfId="50" xr:uid="{00000000-0005-0000-0000-000030000000}"/>
    <cellStyle name="Entrée" xfId="51" xr:uid="{00000000-0005-0000-0000-000031000000}"/>
    <cellStyle name="Explanatory Text 2" xfId="52" xr:uid="{00000000-0005-0000-0000-000032000000}"/>
    <cellStyle name="Good 2" xfId="53" xr:uid="{00000000-0005-0000-0000-000033000000}"/>
    <cellStyle name="Heading 1 2" xfId="54" xr:uid="{00000000-0005-0000-0000-000034000000}"/>
    <cellStyle name="Heading 2 2" xfId="55" xr:uid="{00000000-0005-0000-0000-000035000000}"/>
    <cellStyle name="Heading 3 2" xfId="56" xr:uid="{00000000-0005-0000-0000-000036000000}"/>
    <cellStyle name="Heading 4 2" xfId="57" xr:uid="{00000000-0005-0000-0000-000037000000}"/>
    <cellStyle name="Input 2" xfId="58" xr:uid="{00000000-0005-0000-0000-000038000000}"/>
    <cellStyle name="Insatisfaisant" xfId="59" xr:uid="{00000000-0005-0000-0000-000039000000}"/>
    <cellStyle name="Linked Cell 2" xfId="60" xr:uid="{00000000-0005-0000-0000-00003A000000}"/>
    <cellStyle name="Neutral 2" xfId="61" xr:uid="{00000000-0005-0000-0000-00003B000000}"/>
    <cellStyle name="Neutre" xfId="62" xr:uid="{00000000-0005-0000-0000-00003C000000}"/>
    <cellStyle name="Normal" xfId="0" builtinId="0"/>
    <cellStyle name="Normal 2" xfId="1" xr:uid="{00000000-0005-0000-0000-00003E000000}"/>
    <cellStyle name="Normal 3" xfId="63" xr:uid="{00000000-0005-0000-0000-00003F000000}"/>
    <cellStyle name="Normal 4" xfId="79" xr:uid="{00000000-0005-0000-0000-000040000000}"/>
    <cellStyle name="Normal 5" xfId="80" xr:uid="{00000000-0005-0000-0000-000041000000}"/>
    <cellStyle name="Normal 5 2" xfId="81" xr:uid="{00000000-0005-0000-0000-000042000000}"/>
    <cellStyle name="Normal 6" xfId="82" xr:uid="{00000000-0005-0000-0000-000043000000}"/>
    <cellStyle name="Note 2" xfId="64" xr:uid="{00000000-0005-0000-0000-000044000000}"/>
    <cellStyle name="Output 2" xfId="65" xr:uid="{00000000-0005-0000-0000-000045000000}"/>
    <cellStyle name="Percent 2" xfId="66" xr:uid="{00000000-0005-0000-0000-000046000000}"/>
    <cellStyle name="Percent 3" xfId="83" xr:uid="{00000000-0005-0000-0000-000047000000}"/>
    <cellStyle name="Satisfaisant" xfId="67" xr:uid="{00000000-0005-0000-0000-000048000000}"/>
    <cellStyle name="Sortie" xfId="68" xr:uid="{00000000-0005-0000-0000-000049000000}"/>
    <cellStyle name="Texte explicatif" xfId="69" xr:uid="{00000000-0005-0000-0000-00004A000000}"/>
    <cellStyle name="Title 2" xfId="70" xr:uid="{00000000-0005-0000-0000-00004B000000}"/>
    <cellStyle name="Titre" xfId="71" xr:uid="{00000000-0005-0000-0000-00004C000000}"/>
    <cellStyle name="Titre 1" xfId="72" xr:uid="{00000000-0005-0000-0000-00004D000000}"/>
    <cellStyle name="Titre 2" xfId="73" xr:uid="{00000000-0005-0000-0000-00004E000000}"/>
    <cellStyle name="Titre 3" xfId="74" xr:uid="{00000000-0005-0000-0000-00004F000000}"/>
    <cellStyle name="Titre 4" xfId="75" xr:uid="{00000000-0005-0000-0000-000050000000}"/>
    <cellStyle name="Total 2" xfId="76" xr:uid="{00000000-0005-0000-0000-000051000000}"/>
    <cellStyle name="Warning Text 2" xfId="77" xr:uid="{00000000-0005-0000-0000-000052000000}"/>
    <cellStyle name="Vérification" xfId="78" xr:uid="{00000000-0005-0000-0000-000053000000}"/>
  </cellStyles>
  <dxfs count="8"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L17"/>
  <sheetViews>
    <sheetView workbookViewId="0"/>
  </sheetViews>
  <sheetFormatPr defaultRowHeight="14.5" x14ac:dyDescent="0.35"/>
  <cols>
    <col min="1" max="1" width="46.453125" bestFit="1" customWidth="1"/>
  </cols>
  <sheetData>
    <row r="4" spans="1:12" x14ac:dyDescent="0.35">
      <c r="A4" t="s">
        <v>45</v>
      </c>
    </row>
    <row r="5" spans="1:12" x14ac:dyDescent="0.35">
      <c r="A5" t="s">
        <v>46</v>
      </c>
    </row>
    <row r="6" spans="1:12" x14ac:dyDescent="0.35">
      <c r="B6" t="s">
        <v>6</v>
      </c>
      <c r="C6" t="s">
        <v>7</v>
      </c>
      <c r="D6" t="s">
        <v>8</v>
      </c>
      <c r="E6" t="s">
        <v>9</v>
      </c>
      <c r="F6" s="71" t="s">
        <v>47</v>
      </c>
      <c r="G6" t="s">
        <v>41</v>
      </c>
      <c r="H6" t="s">
        <v>42</v>
      </c>
      <c r="I6" t="s">
        <v>43</v>
      </c>
      <c r="J6" t="s">
        <v>44</v>
      </c>
      <c r="K6">
        <v>2015</v>
      </c>
      <c r="L6" t="s">
        <v>52</v>
      </c>
    </row>
    <row r="7" spans="1:12" x14ac:dyDescent="0.35">
      <c r="A7" t="s">
        <v>48</v>
      </c>
      <c r="B7" s="72">
        <v>153.17575624410148</v>
      </c>
      <c r="C7" s="72">
        <v>151.26871940607543</v>
      </c>
      <c r="D7" s="72">
        <v>162.57576547116389</v>
      </c>
      <c r="E7" s="72">
        <v>163.88293302446581</v>
      </c>
      <c r="F7" s="72">
        <v>630.90317414580659</v>
      </c>
      <c r="G7" s="73">
        <v>151.92421449908142</v>
      </c>
      <c r="H7" s="73">
        <v>160.82790188080975</v>
      </c>
      <c r="I7" s="73">
        <v>174.23021654976745</v>
      </c>
      <c r="J7" s="73">
        <v>184.6827992623148</v>
      </c>
      <c r="K7">
        <v>671.6651321919735</v>
      </c>
    </row>
    <row r="8" spans="1:12" x14ac:dyDescent="0.35">
      <c r="A8" t="s">
        <v>49</v>
      </c>
      <c r="B8" s="72">
        <v>16.099999999999998</v>
      </c>
      <c r="C8" s="72">
        <v>22.500000000000004</v>
      </c>
      <c r="D8" s="72">
        <v>33.6</v>
      </c>
      <c r="E8" s="72">
        <v>21.799999999999997</v>
      </c>
      <c r="F8" s="72">
        <v>94</v>
      </c>
      <c r="G8" s="72">
        <v>18.3</v>
      </c>
      <c r="H8" s="72">
        <v>24.174792186258827</v>
      </c>
      <c r="I8" s="72">
        <v>36.856082536160073</v>
      </c>
      <c r="J8">
        <v>37.294304378140033</v>
      </c>
      <c r="K8" s="72">
        <f>SUM(G8:J8)</f>
        <v>116.62517910055894</v>
      </c>
    </row>
    <row r="11" spans="1:12" x14ac:dyDescent="0.35">
      <c r="A11" t="s">
        <v>45</v>
      </c>
    </row>
    <row r="12" spans="1:12" x14ac:dyDescent="0.35">
      <c r="A12" t="s">
        <v>50</v>
      </c>
    </row>
    <row r="13" spans="1:12" x14ac:dyDescent="0.35">
      <c r="B13" t="s">
        <v>6</v>
      </c>
      <c r="C13" t="s">
        <v>7</v>
      </c>
      <c r="D13" t="s">
        <v>8</v>
      </c>
      <c r="E13" t="s">
        <v>9</v>
      </c>
      <c r="F13" s="71" t="s">
        <v>47</v>
      </c>
      <c r="G13" t="s">
        <v>41</v>
      </c>
      <c r="H13" t="s">
        <v>42</v>
      </c>
      <c r="I13" t="s">
        <v>43</v>
      </c>
      <c r="J13" t="s">
        <v>44</v>
      </c>
      <c r="K13">
        <v>2015</v>
      </c>
    </row>
    <row r="14" spans="1:12" x14ac:dyDescent="0.35">
      <c r="A14" t="s">
        <v>48</v>
      </c>
      <c r="B14" s="73">
        <v>147.08724044380642</v>
      </c>
      <c r="C14" s="73">
        <v>150.85356109875343</v>
      </c>
      <c r="D14" s="73">
        <v>159.29709454926859</v>
      </c>
      <c r="E14" s="73">
        <v>159.70793935270459</v>
      </c>
      <c r="F14" s="73">
        <v>616.94583544453303</v>
      </c>
      <c r="G14" s="73">
        <v>147.55449218270729</v>
      </c>
      <c r="H14" s="73">
        <v>149.91864079937793</v>
      </c>
      <c r="I14" s="73">
        <v>163.62211668359211</v>
      </c>
      <c r="J14" s="73">
        <v>174.41423566192333</v>
      </c>
      <c r="K14" s="73">
        <v>635.50948532760071</v>
      </c>
    </row>
    <row r="15" spans="1:12" x14ac:dyDescent="0.35">
      <c r="B15" s="72"/>
      <c r="C15" s="72"/>
      <c r="D15" s="72"/>
      <c r="E15" s="72"/>
      <c r="F15" s="72"/>
      <c r="G15" s="72"/>
      <c r="H15" s="72"/>
      <c r="I15" s="72"/>
    </row>
    <row r="17" spans="1:11" x14ac:dyDescent="0.35">
      <c r="A17" t="s">
        <v>51</v>
      </c>
      <c r="G17" s="73">
        <f>G14/B7</f>
        <v>0.96330186839465559</v>
      </c>
      <c r="H17" s="73">
        <f>H14/C7</f>
        <v>0.99107496505557591</v>
      </c>
      <c r="I17" s="73">
        <f>I14/D7</f>
        <v>1.0064360835663038</v>
      </c>
      <c r="J17" s="73">
        <f>J14/E7</f>
        <v>1.064261131059238</v>
      </c>
      <c r="K17" s="73">
        <f>K14/F7</f>
        <v>1.0073011380677086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C17"/>
  <sheetViews>
    <sheetView workbookViewId="0"/>
  </sheetViews>
  <sheetFormatPr defaultColWidth="9.1796875" defaultRowHeight="14.5" x14ac:dyDescent="0.35"/>
  <cols>
    <col min="1" max="1" width="14.54296875" style="52" customWidth="1"/>
    <col min="2" max="45" width="7.26953125" style="52" customWidth="1"/>
    <col min="46" max="68" width="7.26953125" style="61" customWidth="1"/>
    <col min="69" max="74" width="9.1796875" style="61"/>
    <col min="75" max="75" width="11.7265625" style="61" bestFit="1" customWidth="1"/>
    <col min="76" max="76" width="11.54296875" style="61" bestFit="1" customWidth="1"/>
    <col min="77" max="78" width="9.1796875" style="52"/>
    <col min="79" max="81" width="8.81640625" customWidth="1"/>
    <col min="82" max="16384" width="9.1796875" style="52"/>
  </cols>
  <sheetData>
    <row r="1" spans="1:81" s="38" customFormat="1" x14ac:dyDescent="0.35">
      <c r="A1" s="31" t="s">
        <v>0</v>
      </c>
      <c r="B1" s="32">
        <v>2000</v>
      </c>
      <c r="C1" s="33">
        <v>2000</v>
      </c>
      <c r="D1" s="33">
        <v>2000</v>
      </c>
      <c r="E1" s="33">
        <v>2000</v>
      </c>
      <c r="F1" s="34">
        <v>2000</v>
      </c>
      <c r="G1" s="32">
        <v>2001</v>
      </c>
      <c r="H1" s="33">
        <v>2001</v>
      </c>
      <c r="I1" s="33">
        <v>2001</v>
      </c>
      <c r="J1" s="33">
        <v>2001</v>
      </c>
      <c r="K1" s="34">
        <v>2001</v>
      </c>
      <c r="L1" s="32">
        <v>2002</v>
      </c>
      <c r="M1" s="33">
        <v>2002</v>
      </c>
      <c r="N1" s="33">
        <v>2002</v>
      </c>
      <c r="O1" s="33">
        <v>2002</v>
      </c>
      <c r="P1" s="34">
        <v>2002</v>
      </c>
      <c r="Q1" s="32">
        <v>2003</v>
      </c>
      <c r="R1" s="33">
        <v>2003</v>
      </c>
      <c r="S1" s="33">
        <v>2003</v>
      </c>
      <c r="T1" s="33">
        <v>2003</v>
      </c>
      <c r="U1" s="34">
        <v>2003</v>
      </c>
      <c r="V1" s="32">
        <v>2004</v>
      </c>
      <c r="W1" s="33">
        <v>2004</v>
      </c>
      <c r="X1" s="33">
        <v>2004</v>
      </c>
      <c r="Y1" s="33">
        <v>2004</v>
      </c>
      <c r="Z1" s="34">
        <v>2004</v>
      </c>
      <c r="AA1" s="32">
        <v>2005</v>
      </c>
      <c r="AB1" s="33">
        <v>2005</v>
      </c>
      <c r="AC1" s="33">
        <v>2005</v>
      </c>
      <c r="AD1" s="33">
        <v>2005</v>
      </c>
      <c r="AE1" s="34">
        <v>2005</v>
      </c>
      <c r="AF1" s="32">
        <v>2006</v>
      </c>
      <c r="AG1" s="33">
        <v>2006</v>
      </c>
      <c r="AH1" s="33">
        <v>2006</v>
      </c>
      <c r="AI1" s="33">
        <v>2006</v>
      </c>
      <c r="AJ1" s="34">
        <v>2006</v>
      </c>
      <c r="AK1" s="32">
        <v>2007</v>
      </c>
      <c r="AL1" s="33">
        <v>2007</v>
      </c>
      <c r="AM1" s="33">
        <v>2007</v>
      </c>
      <c r="AN1" s="33">
        <v>2007</v>
      </c>
      <c r="AO1" s="34">
        <v>2007</v>
      </c>
      <c r="AP1" s="32">
        <v>2008</v>
      </c>
      <c r="AQ1" s="33">
        <v>2008</v>
      </c>
      <c r="AR1" s="33">
        <v>2008</v>
      </c>
      <c r="AS1" s="33">
        <v>2008</v>
      </c>
      <c r="AT1" s="34">
        <v>2008</v>
      </c>
      <c r="AU1" s="35">
        <v>2009</v>
      </c>
      <c r="AV1" s="36">
        <v>2009</v>
      </c>
      <c r="AW1" s="36">
        <v>2009</v>
      </c>
      <c r="AX1" s="36">
        <v>2009</v>
      </c>
      <c r="AY1" s="37">
        <v>2009</v>
      </c>
      <c r="AZ1" s="35">
        <v>2010</v>
      </c>
      <c r="BA1" s="36">
        <v>2010</v>
      </c>
      <c r="BB1" s="36">
        <v>2010</v>
      </c>
      <c r="BC1" s="36">
        <v>2010</v>
      </c>
      <c r="BD1" s="37">
        <v>2010</v>
      </c>
      <c r="BE1" s="35">
        <v>2011</v>
      </c>
      <c r="BF1" s="36">
        <v>2011</v>
      </c>
      <c r="BG1" s="36">
        <v>2011</v>
      </c>
      <c r="BH1" s="36">
        <v>2011</v>
      </c>
      <c r="BI1" s="37">
        <v>2011</v>
      </c>
      <c r="BJ1" s="35">
        <v>2012</v>
      </c>
      <c r="BK1" s="36">
        <v>2012</v>
      </c>
      <c r="BL1" s="36">
        <v>2012</v>
      </c>
      <c r="BM1" s="36">
        <v>2012</v>
      </c>
      <c r="BN1" s="37">
        <v>2012</v>
      </c>
      <c r="BO1" s="35">
        <v>2013</v>
      </c>
      <c r="BP1" s="36">
        <v>2013</v>
      </c>
      <c r="BQ1" s="36">
        <v>2013</v>
      </c>
      <c r="BR1" s="36">
        <v>2013</v>
      </c>
      <c r="BS1" s="37">
        <v>2013</v>
      </c>
      <c r="BT1" s="35">
        <v>2014</v>
      </c>
      <c r="BU1" s="36">
        <v>2014</v>
      </c>
      <c r="BV1" s="36">
        <v>2014</v>
      </c>
      <c r="BW1" s="36">
        <v>2014</v>
      </c>
      <c r="BX1" s="37">
        <v>2014</v>
      </c>
      <c r="BY1" s="35">
        <v>2015</v>
      </c>
      <c r="BZ1" s="35">
        <v>2015</v>
      </c>
      <c r="CA1"/>
      <c r="CB1"/>
      <c r="CC1"/>
    </row>
    <row r="2" spans="1:81" s="38" customFormat="1" x14ac:dyDescent="0.35">
      <c r="A2" s="39" t="s">
        <v>35</v>
      </c>
      <c r="B2" s="40" t="s">
        <v>1</v>
      </c>
      <c r="C2" s="41" t="s">
        <v>2</v>
      </c>
      <c r="D2" s="41" t="s">
        <v>3</v>
      </c>
      <c r="E2" s="41" t="s">
        <v>4</v>
      </c>
      <c r="F2" s="42" t="s">
        <v>5</v>
      </c>
      <c r="G2" s="40" t="s">
        <v>1</v>
      </c>
      <c r="H2" s="41" t="s">
        <v>2</v>
      </c>
      <c r="I2" s="41" t="s">
        <v>3</v>
      </c>
      <c r="J2" s="41" t="s">
        <v>4</v>
      </c>
      <c r="K2" s="42" t="s">
        <v>5</v>
      </c>
      <c r="L2" s="40" t="s">
        <v>1</v>
      </c>
      <c r="M2" s="41" t="s">
        <v>2</v>
      </c>
      <c r="N2" s="41" t="s">
        <v>3</v>
      </c>
      <c r="O2" s="41" t="s">
        <v>4</v>
      </c>
      <c r="P2" s="42" t="s">
        <v>5</v>
      </c>
      <c r="Q2" s="40" t="s">
        <v>1</v>
      </c>
      <c r="R2" s="41" t="s">
        <v>2</v>
      </c>
      <c r="S2" s="41" t="s">
        <v>3</v>
      </c>
      <c r="T2" s="41" t="s">
        <v>4</v>
      </c>
      <c r="U2" s="42" t="s">
        <v>5</v>
      </c>
      <c r="V2" s="43" t="s">
        <v>1</v>
      </c>
      <c r="W2" s="44" t="s">
        <v>2</v>
      </c>
      <c r="X2" s="44" t="s">
        <v>3</v>
      </c>
      <c r="Y2" s="44" t="s">
        <v>4</v>
      </c>
      <c r="Z2" s="45" t="s">
        <v>5</v>
      </c>
      <c r="AA2" s="40" t="s">
        <v>1</v>
      </c>
      <c r="AB2" s="41" t="s">
        <v>2</v>
      </c>
      <c r="AC2" s="41" t="s">
        <v>3</v>
      </c>
      <c r="AD2" s="41" t="s">
        <v>4</v>
      </c>
      <c r="AE2" s="45" t="s">
        <v>5</v>
      </c>
      <c r="AF2" s="40" t="s">
        <v>1</v>
      </c>
      <c r="AG2" s="41" t="s">
        <v>2</v>
      </c>
      <c r="AH2" s="41" t="s">
        <v>3</v>
      </c>
      <c r="AI2" s="41" t="s">
        <v>4</v>
      </c>
      <c r="AJ2" s="45" t="s">
        <v>5</v>
      </c>
      <c r="AK2" s="40" t="s">
        <v>1</v>
      </c>
      <c r="AL2" s="41" t="s">
        <v>2</v>
      </c>
      <c r="AM2" s="41" t="s">
        <v>3</v>
      </c>
      <c r="AN2" s="41" t="s">
        <v>4</v>
      </c>
      <c r="AO2" s="45" t="s">
        <v>5</v>
      </c>
      <c r="AP2" s="40" t="s">
        <v>1</v>
      </c>
      <c r="AQ2" s="41" t="s">
        <v>2</v>
      </c>
      <c r="AR2" s="41" t="s">
        <v>3</v>
      </c>
      <c r="AS2" s="41" t="s">
        <v>4</v>
      </c>
      <c r="AT2" s="46" t="s">
        <v>5</v>
      </c>
      <c r="AU2" s="47" t="s">
        <v>1</v>
      </c>
      <c r="AV2" s="48" t="s">
        <v>2</v>
      </c>
      <c r="AW2" s="48" t="s">
        <v>3</v>
      </c>
      <c r="AX2" s="48" t="s">
        <v>4</v>
      </c>
      <c r="AY2" s="46" t="s">
        <v>5</v>
      </c>
      <c r="AZ2" s="47" t="s">
        <v>1</v>
      </c>
      <c r="BA2" s="48" t="s">
        <v>2</v>
      </c>
      <c r="BB2" s="48" t="s">
        <v>3</v>
      </c>
      <c r="BC2" s="48" t="s">
        <v>4</v>
      </c>
      <c r="BD2" s="46" t="s">
        <v>5</v>
      </c>
      <c r="BE2" s="47" t="s">
        <v>1</v>
      </c>
      <c r="BF2" s="48" t="s">
        <v>2</v>
      </c>
      <c r="BG2" s="48" t="s">
        <v>3</v>
      </c>
      <c r="BH2" s="48" t="s">
        <v>4</v>
      </c>
      <c r="BI2" s="46" t="s">
        <v>5</v>
      </c>
      <c r="BJ2" s="47" t="s">
        <v>1</v>
      </c>
      <c r="BK2" s="48" t="s">
        <v>2</v>
      </c>
      <c r="BL2" s="48" t="s">
        <v>3</v>
      </c>
      <c r="BM2" s="48" t="s">
        <v>4</v>
      </c>
      <c r="BN2" s="46" t="s">
        <v>5</v>
      </c>
      <c r="BO2" s="47" t="s">
        <v>1</v>
      </c>
      <c r="BP2" s="48" t="s">
        <v>2</v>
      </c>
      <c r="BQ2" s="48" t="s">
        <v>3</v>
      </c>
      <c r="BR2" s="48" t="s">
        <v>4</v>
      </c>
      <c r="BS2" s="46" t="s">
        <v>5</v>
      </c>
      <c r="BT2" s="47" t="s">
        <v>1</v>
      </c>
      <c r="BU2" s="48" t="s">
        <v>2</v>
      </c>
      <c r="BV2" s="48" t="s">
        <v>3</v>
      </c>
      <c r="BW2" s="48" t="s">
        <v>4</v>
      </c>
      <c r="BX2" s="46" t="s">
        <v>5</v>
      </c>
      <c r="BY2" s="47" t="s">
        <v>1</v>
      </c>
      <c r="BZ2" s="47" t="s">
        <v>2</v>
      </c>
      <c r="CA2"/>
      <c r="CB2"/>
      <c r="CC2"/>
    </row>
    <row r="3" spans="1:81" x14ac:dyDescent="0.35">
      <c r="A3" s="49" t="s">
        <v>36</v>
      </c>
      <c r="B3" s="49">
        <v>9.6550589686688753</v>
      </c>
      <c r="C3" s="49">
        <v>14.209100149944266</v>
      </c>
      <c r="D3" s="49">
        <v>18.160852484033434</v>
      </c>
      <c r="E3" s="49">
        <v>18.695537481025283</v>
      </c>
      <c r="F3" s="49">
        <v>60.720549083671855</v>
      </c>
      <c r="G3" s="49">
        <v>13.256992362306706</v>
      </c>
      <c r="H3" s="49">
        <v>18.404342272892602</v>
      </c>
      <c r="I3" s="49">
        <v>25.032838454045958</v>
      </c>
      <c r="J3" s="49">
        <v>23.383046816037655</v>
      </c>
      <c r="K3" s="49">
        <v>80.077219905282931</v>
      </c>
      <c r="L3" s="49">
        <v>19.684498639710668</v>
      </c>
      <c r="M3" s="49">
        <v>28.16592249090434</v>
      </c>
      <c r="N3" s="49">
        <v>35.761227432271802</v>
      </c>
      <c r="O3" s="49">
        <v>31.800818427130196</v>
      </c>
      <c r="P3" s="49">
        <v>115.41246699001701</v>
      </c>
      <c r="Q3" s="49">
        <v>24.953845589285347</v>
      </c>
      <c r="R3" s="49">
        <v>36.268259914708302</v>
      </c>
      <c r="S3" s="49">
        <v>47.101636252867927</v>
      </c>
      <c r="T3" s="49">
        <v>43.664218968882039</v>
      </c>
      <c r="U3" s="49">
        <v>151.98796072574362</v>
      </c>
      <c r="V3" s="49">
        <v>64.438386601647025</v>
      </c>
      <c r="W3" s="49">
        <v>60.084737574146821</v>
      </c>
      <c r="X3" s="49">
        <v>48.841439299878758</v>
      </c>
      <c r="Y3" s="49">
        <v>70.357217145147501</v>
      </c>
      <c r="Z3" s="49">
        <v>243.72178062082008</v>
      </c>
      <c r="AA3" s="49">
        <v>77.318645209557772</v>
      </c>
      <c r="AB3" s="49">
        <v>104.89699826346877</v>
      </c>
      <c r="AC3" s="49">
        <v>95.741227283582973</v>
      </c>
      <c r="AD3" s="49">
        <v>133.98502077254059</v>
      </c>
      <c r="AE3" s="49">
        <v>411.9418915291501</v>
      </c>
      <c r="AF3" s="49">
        <v>146.80211783108714</v>
      </c>
      <c r="AG3" s="49">
        <v>144.91500506395673</v>
      </c>
      <c r="AH3" s="49">
        <v>179.75299824888634</v>
      </c>
      <c r="AI3" s="49">
        <v>242.66759567633773</v>
      </c>
      <c r="AJ3" s="49">
        <v>714.137716820268</v>
      </c>
      <c r="AK3" s="49">
        <v>225.42129823318874</v>
      </c>
      <c r="AL3" s="49">
        <v>227.74489741133272</v>
      </c>
      <c r="AM3" s="49">
        <v>180.43222853252263</v>
      </c>
      <c r="AN3" s="49">
        <v>177.65130419844959</v>
      </c>
      <c r="AO3" s="49">
        <v>811.24972837549365</v>
      </c>
      <c r="AP3" s="49">
        <v>170.09970666067488</v>
      </c>
      <c r="AQ3" s="49">
        <v>154.92566673635091</v>
      </c>
      <c r="AR3" s="49">
        <v>122.96232242571801</v>
      </c>
      <c r="AS3" s="49">
        <v>116.16729656935865</v>
      </c>
      <c r="AT3" s="50">
        <v>564.15499239210249</v>
      </c>
      <c r="AU3" s="50">
        <v>76.319475270525786</v>
      </c>
      <c r="AV3" s="50">
        <v>102.85644883748415</v>
      </c>
      <c r="AW3" s="50">
        <v>97.101515981377389</v>
      </c>
      <c r="AX3" s="50">
        <v>89.549640554330765</v>
      </c>
      <c r="AY3" s="50">
        <v>365.82708064371815</v>
      </c>
      <c r="AZ3" s="50">
        <v>65.642012859373665</v>
      </c>
      <c r="BA3" s="50">
        <v>78.008357571136173</v>
      </c>
      <c r="BB3" s="50">
        <v>85.61257138927067</v>
      </c>
      <c r="BC3" s="50">
        <v>89.91855666148696</v>
      </c>
      <c r="BD3" s="50">
        <v>319.18149848126745</v>
      </c>
      <c r="BE3" s="50">
        <v>75.69809233398577</v>
      </c>
      <c r="BF3" s="50">
        <v>85.97853545929587</v>
      </c>
      <c r="BG3" s="50">
        <v>94.796235691408526</v>
      </c>
      <c r="BH3" s="50">
        <v>106.50983247915762</v>
      </c>
      <c r="BI3" s="50">
        <v>362.98269596384779</v>
      </c>
      <c r="BJ3" s="50">
        <v>91.929417520370706</v>
      </c>
      <c r="BK3" s="50">
        <v>99.693355040723034</v>
      </c>
      <c r="BL3" s="50">
        <v>111.96289545795685</v>
      </c>
      <c r="BM3" s="50">
        <v>110.54061459319675</v>
      </c>
      <c r="BN3" s="50">
        <v>414.12628261224734</v>
      </c>
      <c r="BO3" s="50">
        <v>102.56386743393209</v>
      </c>
      <c r="BP3" s="50">
        <v>122.06864547709264</v>
      </c>
      <c r="BQ3" s="50">
        <v>130.02568692929202</v>
      </c>
      <c r="BR3" s="50">
        <v>138.89025307278712</v>
      </c>
      <c r="BS3" s="50">
        <v>493.54845291310386</v>
      </c>
      <c r="BT3" s="50">
        <v>133.39918573116356</v>
      </c>
      <c r="BU3" s="50">
        <v>127.25600037987863</v>
      </c>
      <c r="BV3" s="50">
        <v>133.00745953065646</v>
      </c>
      <c r="BW3" s="51">
        <v>140.12256161098566</v>
      </c>
      <c r="BX3" s="51">
        <v>533.78520725268436</v>
      </c>
      <c r="BY3" s="50">
        <v>124.70720485567195</v>
      </c>
      <c r="BZ3" s="50">
        <v>92.597458659588995</v>
      </c>
    </row>
    <row r="4" spans="1:81" x14ac:dyDescent="0.35">
      <c r="A4" s="49" t="s">
        <v>37</v>
      </c>
      <c r="B4" s="49">
        <v>9.0121998387256053</v>
      </c>
      <c r="C4" s="49">
        <v>13.455526489785786</v>
      </c>
      <c r="D4" s="49">
        <v>18.484110285682814</v>
      </c>
      <c r="E4" s="49">
        <v>13.746915799798845</v>
      </c>
      <c r="F4" s="49">
        <v>54.698752413993049</v>
      </c>
      <c r="G4" s="49">
        <v>9.6107828396650898</v>
      </c>
      <c r="H4" s="49">
        <v>14.359084151347124</v>
      </c>
      <c r="I4" s="49">
        <v>19.039088648682544</v>
      </c>
      <c r="J4" s="49">
        <v>14.336026656842508</v>
      </c>
      <c r="K4" s="49">
        <v>57.344982296537268</v>
      </c>
      <c r="L4" s="49">
        <v>10.487796232642843</v>
      </c>
      <c r="M4" s="49">
        <v>15.815186385321436</v>
      </c>
      <c r="N4" s="49">
        <v>21.069727334738314</v>
      </c>
      <c r="O4" s="49">
        <v>15.772442793936195</v>
      </c>
      <c r="P4" s="49">
        <v>63.145152746638786</v>
      </c>
      <c r="Q4" s="49">
        <v>14.641245525079627</v>
      </c>
      <c r="R4" s="49">
        <v>20.695724178915626</v>
      </c>
      <c r="S4" s="49">
        <v>26.960038464917343</v>
      </c>
      <c r="T4" s="49">
        <v>20.817093564263338</v>
      </c>
      <c r="U4" s="49">
        <v>83.114101733175943</v>
      </c>
      <c r="V4" s="49">
        <v>15.354418351858641</v>
      </c>
      <c r="W4" s="49">
        <v>18.45179250683335</v>
      </c>
      <c r="X4" s="49">
        <v>26.743928054180508</v>
      </c>
      <c r="Y4" s="49">
        <v>20.948885613225446</v>
      </c>
      <c r="Z4" s="49">
        <v>81.499024526097941</v>
      </c>
      <c r="AA4" s="49">
        <v>12.438194656492652</v>
      </c>
      <c r="AB4" s="49">
        <v>15.413232459926885</v>
      </c>
      <c r="AC4" s="49">
        <v>24.225920535596586</v>
      </c>
      <c r="AD4" s="49">
        <v>18.513068157169261</v>
      </c>
      <c r="AE4" s="49">
        <v>70.590415809185387</v>
      </c>
      <c r="AF4" s="49">
        <v>15.794206460199149</v>
      </c>
      <c r="AG4" s="49">
        <v>19.32655883889138</v>
      </c>
      <c r="AH4" s="49">
        <v>30.380347695646499</v>
      </c>
      <c r="AI4" s="49">
        <v>23.604507395699247</v>
      </c>
      <c r="AJ4" s="49">
        <v>89.105620390436272</v>
      </c>
      <c r="AK4" s="49">
        <v>22.616586649141528</v>
      </c>
      <c r="AL4" s="49">
        <v>26.025816919244722</v>
      </c>
      <c r="AM4" s="49">
        <v>32.157003801828864</v>
      </c>
      <c r="AN4" s="49">
        <v>27.056591952321408</v>
      </c>
      <c r="AO4" s="49">
        <v>107.85599932253652</v>
      </c>
      <c r="AP4" s="49">
        <v>20.007620858493958</v>
      </c>
      <c r="AQ4" s="49">
        <v>22.234855788049707</v>
      </c>
      <c r="AR4" s="49">
        <v>29.939264812321419</v>
      </c>
      <c r="AS4" s="49">
        <v>20.64071189718991</v>
      </c>
      <c r="AT4" s="50">
        <v>92.822453356054979</v>
      </c>
      <c r="AU4" s="50">
        <v>11.995669315928613</v>
      </c>
      <c r="AV4" s="50">
        <v>14.303309007635045</v>
      </c>
      <c r="AW4" s="50">
        <v>17.685870489615105</v>
      </c>
      <c r="AX4" s="50">
        <v>12.493874999023244</v>
      </c>
      <c r="AY4" s="50">
        <v>56.478723812202006</v>
      </c>
      <c r="AZ4" s="50">
        <v>8.9533914835048449</v>
      </c>
      <c r="BA4" s="50">
        <v>12.136646044340223</v>
      </c>
      <c r="BB4" s="50">
        <v>16.027915390419075</v>
      </c>
      <c r="BC4" s="50">
        <v>13.078255842744632</v>
      </c>
      <c r="BD4" s="50">
        <v>50.196208761008776</v>
      </c>
      <c r="BE4" s="50">
        <v>11.67</v>
      </c>
      <c r="BF4" s="50">
        <v>17.05</v>
      </c>
      <c r="BG4" s="50">
        <v>27.88</v>
      </c>
      <c r="BH4" s="50">
        <v>18.78</v>
      </c>
      <c r="BI4" s="50">
        <v>75.38</v>
      </c>
      <c r="BJ4" s="50">
        <v>13.599999999999998</v>
      </c>
      <c r="BK4" s="50">
        <v>19</v>
      </c>
      <c r="BL4" s="50">
        <v>30.6</v>
      </c>
      <c r="BM4" s="50">
        <v>19.499999999999996</v>
      </c>
      <c r="BN4" s="50">
        <v>82.699999999999989</v>
      </c>
      <c r="BO4" s="50">
        <v>15.599999999999996</v>
      </c>
      <c r="BP4" s="50">
        <v>21.1</v>
      </c>
      <c r="BQ4" s="50">
        <v>32.299999999999997</v>
      </c>
      <c r="BR4" s="50">
        <v>21.799999999999997</v>
      </c>
      <c r="BS4" s="50">
        <v>90.8</v>
      </c>
      <c r="BT4" s="50">
        <v>16.099999999999998</v>
      </c>
      <c r="BU4" s="50">
        <v>22.500000000000004</v>
      </c>
      <c r="BV4" s="50">
        <v>33.6</v>
      </c>
      <c r="BW4" s="51">
        <v>23.999999999999996</v>
      </c>
      <c r="BX4" s="51">
        <v>96.2</v>
      </c>
      <c r="BY4" s="50">
        <v>18.3</v>
      </c>
      <c r="BZ4" s="50">
        <v>24.174792186258827</v>
      </c>
    </row>
    <row r="5" spans="1:81" x14ac:dyDescent="0.35">
      <c r="A5" s="49" t="s">
        <v>38</v>
      </c>
      <c r="B5" s="49">
        <v>1.0263683135036248</v>
      </c>
      <c r="C5" s="49">
        <v>2.0773953303227737</v>
      </c>
      <c r="D5" s="49">
        <v>1.3895510183876976</v>
      </c>
      <c r="E5" s="49">
        <v>1.4517663609270341</v>
      </c>
      <c r="F5" s="49">
        <v>5.94508102314113</v>
      </c>
      <c r="G5" s="49">
        <v>1.018508255300661</v>
      </c>
      <c r="H5" s="49">
        <v>1.3299804458884039</v>
      </c>
      <c r="I5" s="49">
        <v>1.3236166792803026</v>
      </c>
      <c r="J5" s="49">
        <v>2.2533619672611302</v>
      </c>
      <c r="K5" s="49">
        <v>5.925467347730498</v>
      </c>
      <c r="L5" s="49">
        <v>4.2901951861746328</v>
      </c>
      <c r="M5" s="49">
        <v>6.3164439558753989</v>
      </c>
      <c r="N5" s="49">
        <v>5.2065471092761362</v>
      </c>
      <c r="O5" s="49">
        <v>5.5733713394603299</v>
      </c>
      <c r="P5" s="49">
        <v>21.386557590786499</v>
      </c>
      <c r="Q5" s="49">
        <v>5.5564787238122024</v>
      </c>
      <c r="R5" s="49">
        <v>6.8012219907200295</v>
      </c>
      <c r="S5" s="49">
        <v>8.2484373601932699</v>
      </c>
      <c r="T5" s="49">
        <v>9.8429051678959016</v>
      </c>
      <c r="U5" s="49">
        <v>30.4490432426214</v>
      </c>
      <c r="V5" s="49">
        <v>6.1044846593572197</v>
      </c>
      <c r="W5" s="49">
        <v>8.8508085387071631</v>
      </c>
      <c r="X5" s="49">
        <v>8.0769875871950116</v>
      </c>
      <c r="Y5" s="49">
        <v>10.035606167816677</v>
      </c>
      <c r="Z5" s="49">
        <v>33.067886953076069</v>
      </c>
      <c r="AA5" s="49">
        <v>7.7187739251710381</v>
      </c>
      <c r="AB5" s="49">
        <v>11.426356510418852</v>
      </c>
      <c r="AC5" s="49">
        <v>13.600395776255183</v>
      </c>
      <c r="AD5" s="49">
        <v>16.575092964205965</v>
      </c>
      <c r="AE5" s="49">
        <v>49.320619176051039</v>
      </c>
      <c r="AF5" s="49">
        <v>17.332598001537391</v>
      </c>
      <c r="AG5" s="49">
        <v>18.983338260587274</v>
      </c>
      <c r="AH5" s="49">
        <v>18.524876952400685</v>
      </c>
      <c r="AI5" s="49">
        <v>22.507427602147605</v>
      </c>
      <c r="AJ5" s="49">
        <v>77.348240816672956</v>
      </c>
      <c r="AK5" s="49">
        <v>16.521163418483862</v>
      </c>
      <c r="AL5" s="49">
        <v>17.613770714438154</v>
      </c>
      <c r="AM5" s="49">
        <v>13.725132998290086</v>
      </c>
      <c r="AN5" s="49">
        <v>12.233185635560849</v>
      </c>
      <c r="AO5" s="49">
        <v>60.093252766772949</v>
      </c>
      <c r="AP5" s="49">
        <v>10.072437526389473</v>
      </c>
      <c r="AQ5" s="49">
        <v>10.858721216139619</v>
      </c>
      <c r="AR5" s="49">
        <v>8.9318327609184784</v>
      </c>
      <c r="AS5" s="49">
        <v>6.4950447306416219</v>
      </c>
      <c r="AT5" s="50">
        <v>36.358036234089191</v>
      </c>
      <c r="AU5" s="50">
        <v>3.5052950601454405</v>
      </c>
      <c r="AV5" s="50">
        <v>3.7499001359810107</v>
      </c>
      <c r="AW5" s="50">
        <v>3.705088396818359</v>
      </c>
      <c r="AX5" s="50">
        <v>4.4696483219312668</v>
      </c>
      <c r="AY5" s="50">
        <v>15.429931914876077</v>
      </c>
      <c r="AZ5" s="50">
        <v>3.6796212588707191</v>
      </c>
      <c r="BA5" s="50">
        <v>4.5078238881904271</v>
      </c>
      <c r="BB5" s="50">
        <v>4.4633329974163756</v>
      </c>
      <c r="BC5" s="50">
        <v>5.0234429332646107</v>
      </c>
      <c r="BD5" s="50">
        <v>17.674221077742132</v>
      </c>
      <c r="BE5" s="50">
        <v>3.9388826817200955</v>
      </c>
      <c r="BF5" s="50">
        <v>5.001032250869998</v>
      </c>
      <c r="BG5" s="50">
        <v>5.6496926221588888</v>
      </c>
      <c r="BH5" s="50">
        <v>5.6180903381120597</v>
      </c>
      <c r="BI5" s="50">
        <v>20.207697892861042</v>
      </c>
      <c r="BJ5" s="50">
        <v>5.0864387307848578</v>
      </c>
      <c r="BK5" s="50">
        <v>5.9917484269796901</v>
      </c>
      <c r="BL5" s="50">
        <v>6.8701601004412245</v>
      </c>
      <c r="BM5" s="50">
        <v>6.583258789840353</v>
      </c>
      <c r="BN5" s="50">
        <v>24.531606048046125</v>
      </c>
      <c r="BO5" s="50">
        <v>5.6252769060624086</v>
      </c>
      <c r="BP5" s="50">
        <v>7.309170606494761</v>
      </c>
      <c r="BQ5" s="50">
        <v>7.8534231710679494</v>
      </c>
      <c r="BR5" s="50">
        <v>7.7212199969753268</v>
      </c>
      <c r="BS5" s="50">
        <v>28.509090680600444</v>
      </c>
      <c r="BT5" s="50">
        <v>7.3189055818078446</v>
      </c>
      <c r="BU5" s="50">
        <v>8.0126581703174153</v>
      </c>
      <c r="BV5" s="50">
        <v>7.9041167759314588</v>
      </c>
      <c r="BW5" s="51">
        <v>8.8059281306249666</v>
      </c>
      <c r="BX5" s="51">
        <v>32.041608658681682</v>
      </c>
      <c r="BY5" s="50">
        <v>7.2371993429271777</v>
      </c>
      <c r="BZ5" s="50">
        <v>8.3912567052210321</v>
      </c>
    </row>
    <row r="6" spans="1:81" x14ac:dyDescent="0.35">
      <c r="A6" s="49" t="s">
        <v>39</v>
      </c>
      <c r="B6" s="49">
        <v>0.7438473629847403</v>
      </c>
      <c r="C6" s="49">
        <v>1.5055658071345468</v>
      </c>
      <c r="D6" s="49">
        <v>1.0070594027129409</v>
      </c>
      <c r="E6" s="49">
        <v>1.0521491798194658</v>
      </c>
      <c r="F6" s="49">
        <v>4.3086217526516943</v>
      </c>
      <c r="G6" s="49">
        <v>0.65066432012041531</v>
      </c>
      <c r="H6" s="49">
        <v>0.84964536918944256</v>
      </c>
      <c r="I6" s="49">
        <v>0.84557993736607173</v>
      </c>
      <c r="J6" s="49">
        <v>1.4395388793194919</v>
      </c>
      <c r="K6" s="49">
        <v>3.7854285059954211</v>
      </c>
      <c r="L6" s="49">
        <v>0.91430768770610427</v>
      </c>
      <c r="M6" s="49">
        <v>1.3461329886417328</v>
      </c>
      <c r="N6" s="49">
        <v>1.1095966131694306</v>
      </c>
      <c r="O6" s="49">
        <v>1.1877725933148311</v>
      </c>
      <c r="P6" s="49">
        <v>4.5578098828320988</v>
      </c>
      <c r="Q6" s="49">
        <v>1.1841725127398679</v>
      </c>
      <c r="R6" s="49">
        <v>1.4494467692169977</v>
      </c>
      <c r="S6" s="49">
        <v>1.7578709971728477</v>
      </c>
      <c r="T6" s="49">
        <v>2.0976770225677659</v>
      </c>
      <c r="U6" s="49">
        <v>6.4891673016974796</v>
      </c>
      <c r="V6" s="49">
        <v>1.1043288830997986</v>
      </c>
      <c r="W6" s="49">
        <v>1.6011512934344616</v>
      </c>
      <c r="X6" s="49">
        <v>1.461163583613168</v>
      </c>
      <c r="Y6" s="49">
        <v>1.8154865429216098</v>
      </c>
      <c r="Z6" s="49">
        <v>5.982130303069038</v>
      </c>
      <c r="AA6" s="49">
        <v>1.3963209018451168</v>
      </c>
      <c r="AB6" s="49">
        <v>2.0670200451658318</v>
      </c>
      <c r="AC6" s="49">
        <v>2.4603022552354843</v>
      </c>
      <c r="AD6" s="49">
        <v>2.9984229335274759</v>
      </c>
      <c r="AE6" s="49">
        <v>8.9220661357739086</v>
      </c>
      <c r="AF6" s="49">
        <v>2.208356419191988</v>
      </c>
      <c r="AG6" s="49">
        <v>2.4186781982563899</v>
      </c>
      <c r="AH6" s="49">
        <v>2.3602653756203837</v>
      </c>
      <c r="AI6" s="49">
        <v>2.8676844764006435</v>
      </c>
      <c r="AJ6" s="49">
        <v>9.8549844694694055</v>
      </c>
      <c r="AK6" s="49">
        <v>1.2264514389970267</v>
      </c>
      <c r="AL6" s="49">
        <v>1.3075613315898555</v>
      </c>
      <c r="AM6" s="49">
        <v>1.0188876345926992</v>
      </c>
      <c r="AN6" s="49">
        <v>0.90813266270737136</v>
      </c>
      <c r="AO6" s="49">
        <v>4.4610330678869525</v>
      </c>
      <c r="AP6" s="49">
        <v>0.74750110623022448</v>
      </c>
      <c r="AQ6" s="49">
        <v>0.80585321080859851</v>
      </c>
      <c r="AR6" s="49">
        <v>0.66285393698968675</v>
      </c>
      <c r="AS6" s="49">
        <v>0.48201372393219766</v>
      </c>
      <c r="AT6" s="50">
        <v>2.6982219779607073</v>
      </c>
      <c r="AU6" s="50">
        <v>0.28904091854663766</v>
      </c>
      <c r="AV6" s="50">
        <v>0.30921065449969315</v>
      </c>
      <c r="AW6" s="50">
        <v>0.30551555151206972</v>
      </c>
      <c r="AX6" s="50">
        <v>0.36855991703530028</v>
      </c>
      <c r="AY6" s="50">
        <v>1.2723270415937007</v>
      </c>
      <c r="AZ6" s="50">
        <v>0.30341557281128473</v>
      </c>
      <c r="BA6" s="50">
        <v>0.37170781201200415</v>
      </c>
      <c r="BB6" s="50">
        <v>0.36803916565973371</v>
      </c>
      <c r="BC6" s="50">
        <v>0.41422491823222568</v>
      </c>
      <c r="BD6" s="50">
        <v>1.4573874687152484</v>
      </c>
      <c r="BE6" s="50">
        <v>0.32479384725517524</v>
      </c>
      <c r="BF6" s="50">
        <v>0.41237696988170974</v>
      </c>
      <c r="BG6" s="50">
        <v>0.46586444706163066</v>
      </c>
      <c r="BH6" s="50">
        <v>0.46325857421721828</v>
      </c>
      <c r="BI6" s="50">
        <v>1.6662938384157338</v>
      </c>
      <c r="BJ6" s="50">
        <v>0.41941944903977252</v>
      </c>
      <c r="BK6" s="50">
        <v>0.49406981132376132</v>
      </c>
      <c r="BL6" s="50">
        <v>0.566502206485335</v>
      </c>
      <c r="BM6" s="50">
        <v>0.54284479193854873</v>
      </c>
      <c r="BN6" s="50">
        <v>2.0228362587874176</v>
      </c>
      <c r="BO6" s="50">
        <v>0.46385116689939854</v>
      </c>
      <c r="BP6" s="50">
        <v>0.60270229741678205</v>
      </c>
      <c r="BQ6" s="50">
        <v>0.64758047699460786</v>
      </c>
      <c r="BR6" s="50">
        <v>0.63667921869306876</v>
      </c>
      <c r="BS6" s="50">
        <v>2.3508131600038569</v>
      </c>
      <c r="BT6" s="50">
        <v>0.60350502761728864</v>
      </c>
      <c r="BU6" s="50">
        <v>0.66071073554836668</v>
      </c>
      <c r="BV6" s="50">
        <v>0.65176058904294698</v>
      </c>
      <c r="BW6" s="51">
        <v>0.72612248378752353</v>
      </c>
      <c r="BX6" s="51">
        <v>2.6420988359961255</v>
      </c>
      <c r="BY6" s="50">
        <v>1.2061998904878628</v>
      </c>
      <c r="BZ6" s="50">
        <v>1.3985427842035052</v>
      </c>
    </row>
    <row r="7" spans="1:81" x14ac:dyDescent="0.35">
      <c r="A7" s="53" t="s">
        <v>40</v>
      </c>
      <c r="B7" s="49">
        <v>0.39856326342219173</v>
      </c>
      <c r="C7" s="49">
        <v>0.80670208869278603</v>
      </c>
      <c r="D7" s="49">
        <v>0.53959575845603558</v>
      </c>
      <c r="E7" s="49">
        <v>0.56375545788475334</v>
      </c>
      <c r="F7" s="49">
        <v>2.3086165684557667</v>
      </c>
      <c r="G7" s="49">
        <v>0.36232554270229533</v>
      </c>
      <c r="H7" s="49">
        <v>0.47312909280023957</v>
      </c>
      <c r="I7" s="49">
        <v>0.47086523761996879</v>
      </c>
      <c r="J7" s="49">
        <v>0.80161411892688728</v>
      </c>
      <c r="K7" s="49">
        <v>2.1079339920493911</v>
      </c>
      <c r="L7" s="49">
        <v>0.30835381352318153</v>
      </c>
      <c r="M7" s="49">
        <v>0.45398857095737477</v>
      </c>
      <c r="N7" s="49">
        <v>0.37421576100012038</v>
      </c>
      <c r="O7" s="49">
        <v>0.40058091348421015</v>
      </c>
      <c r="P7" s="49">
        <v>1.537139058964887</v>
      </c>
      <c r="Q7" s="49">
        <v>0.34030138665972354</v>
      </c>
      <c r="R7" s="49">
        <v>0.41653453373339244</v>
      </c>
      <c r="S7" s="49">
        <v>0.50516789696691877</v>
      </c>
      <c r="T7" s="49">
        <v>0.6028195992257962</v>
      </c>
      <c r="U7" s="49">
        <v>1.8648234165858311</v>
      </c>
      <c r="V7" s="49">
        <v>0.20187555253706835</v>
      </c>
      <c r="W7" s="49">
        <v>0.21557142250073388</v>
      </c>
      <c r="X7" s="49">
        <v>0.16418896433627181</v>
      </c>
      <c r="Y7" s="49">
        <v>0.19808617277808671</v>
      </c>
      <c r="Z7" s="49">
        <v>0.77972211215216081</v>
      </c>
      <c r="AA7" s="49">
        <v>0.20507521888268246</v>
      </c>
      <c r="AB7" s="49">
        <v>0.30963837526666649</v>
      </c>
      <c r="AC7" s="49">
        <v>0.27013026352521691</v>
      </c>
      <c r="AD7" s="49">
        <v>0.31486782026185473</v>
      </c>
      <c r="AE7" s="49">
        <v>1.0997116779364204</v>
      </c>
      <c r="AF7" s="49">
        <v>2.8596415582766062</v>
      </c>
      <c r="AG7" s="49">
        <v>3.649911320101543</v>
      </c>
      <c r="AH7" s="49">
        <v>3.410954548925742</v>
      </c>
      <c r="AI7" s="49">
        <v>3.6207078610015562</v>
      </c>
      <c r="AJ7" s="49">
        <v>13.541215288305446</v>
      </c>
      <c r="AK7" s="49">
        <v>3.0546843443951901</v>
      </c>
      <c r="AL7" s="49">
        <v>2.5204436968476531</v>
      </c>
      <c r="AM7" s="49">
        <v>2.2564382824548979</v>
      </c>
      <c r="AN7" s="49">
        <v>2.187091381426685</v>
      </c>
      <c r="AO7" s="49">
        <v>10.018657705124426</v>
      </c>
      <c r="AP7" s="49">
        <v>0.91572838599393336</v>
      </c>
      <c r="AQ7" s="49">
        <v>0.91572838599393336</v>
      </c>
      <c r="AR7" s="49">
        <v>0.80857453667716206</v>
      </c>
      <c r="AS7" s="49">
        <v>0.8095960979280965</v>
      </c>
      <c r="AT7" s="50">
        <v>3.4496274065931249</v>
      </c>
      <c r="AU7" s="50">
        <v>0.42892101766760049</v>
      </c>
      <c r="AV7" s="50">
        <v>0.49257730052626503</v>
      </c>
      <c r="AW7" s="50">
        <v>0.43860716941781192</v>
      </c>
      <c r="AX7" s="50">
        <v>0.43860955399480606</v>
      </c>
      <c r="AY7" s="50">
        <v>1.7987150416064834</v>
      </c>
      <c r="AZ7" s="50">
        <v>0.51690602433035171</v>
      </c>
      <c r="BA7" s="50">
        <v>0.45052320661632467</v>
      </c>
      <c r="BB7" s="50">
        <v>0.44135861260509707</v>
      </c>
      <c r="BC7" s="50">
        <v>0.49022088294471799</v>
      </c>
      <c r="BD7" s="50">
        <v>1.8990087264964912</v>
      </c>
      <c r="BE7" s="50">
        <v>0.33514840000000001</v>
      </c>
      <c r="BF7" s="50">
        <v>0.46449848999999999</v>
      </c>
      <c r="BG7" s="50">
        <v>0.49162764000000003</v>
      </c>
      <c r="BH7" s="50">
        <v>0.5383458000000001</v>
      </c>
      <c r="BI7" s="50">
        <v>1.82962033</v>
      </c>
      <c r="BJ7" s="50">
        <v>0.38732634000000005</v>
      </c>
      <c r="BK7" s="50">
        <v>0.53353598999999996</v>
      </c>
      <c r="BL7" s="50">
        <v>0.51373522999999999</v>
      </c>
      <c r="BM7" s="50">
        <v>0.50018065999999994</v>
      </c>
      <c r="BN7" s="50">
        <v>1.9347782200000001</v>
      </c>
      <c r="BO7" s="50">
        <v>0.43684702000000003</v>
      </c>
      <c r="BP7" s="50">
        <v>0.62156648000000003</v>
      </c>
      <c r="BQ7" s="50">
        <v>0.61949227000000007</v>
      </c>
      <c r="BR7" s="50">
        <v>0.63271733000000008</v>
      </c>
      <c r="BS7" s="50">
        <v>2.3106231000000004</v>
      </c>
      <c r="BT7" s="50">
        <v>0.59037037000000014</v>
      </c>
      <c r="BU7" s="50">
        <v>0.59852601000000005</v>
      </c>
      <c r="BV7" s="50">
        <v>0.6100594399999999</v>
      </c>
      <c r="BW7" s="51">
        <v>0.62573911999999987</v>
      </c>
      <c r="BX7" s="51">
        <v>2.4246949399999997</v>
      </c>
      <c r="BY7" s="50">
        <v>0.47112093345793676</v>
      </c>
      <c r="BZ7" s="50">
        <v>0.71490034000000002</v>
      </c>
    </row>
    <row r="8" spans="1:81" x14ac:dyDescent="0.35">
      <c r="A8" s="54" t="s">
        <v>34</v>
      </c>
      <c r="B8" s="55">
        <v>20.836037747305038</v>
      </c>
      <c r="C8" s="55">
        <v>32.054289865880158</v>
      </c>
      <c r="D8" s="55">
        <v>39.581168949272922</v>
      </c>
      <c r="E8" s="55">
        <v>35.510124279455376</v>
      </c>
      <c r="F8" s="55">
        <v>127.98162084191348</v>
      </c>
      <c r="G8" s="55">
        <v>24.899273320095165</v>
      </c>
      <c r="H8" s="55">
        <v>35.416181332117816</v>
      </c>
      <c r="I8" s="55">
        <v>46.711988956994837</v>
      </c>
      <c r="J8" s="55">
        <v>42.213588438387667</v>
      </c>
      <c r="K8" s="55">
        <v>149.2410320475955</v>
      </c>
      <c r="L8" s="55">
        <v>35.685151559757436</v>
      </c>
      <c r="M8" s="55">
        <v>52.097674391700288</v>
      </c>
      <c r="N8" s="55">
        <v>63.521314250455802</v>
      </c>
      <c r="O8" s="55">
        <v>54.734986067325764</v>
      </c>
      <c r="P8" s="55">
        <v>206.03912626923929</v>
      </c>
      <c r="Q8" s="55">
        <v>46.676043737576776</v>
      </c>
      <c r="R8" s="55">
        <v>65.631187387294347</v>
      </c>
      <c r="S8" s="55">
        <v>84.573150972118299</v>
      </c>
      <c r="T8" s="55">
        <v>77.024714322834839</v>
      </c>
      <c r="U8" s="55">
        <v>273.90509641982425</v>
      </c>
      <c r="V8" s="55">
        <v>87.203494048499763</v>
      </c>
      <c r="W8" s="55">
        <v>89.204061335622526</v>
      </c>
      <c r="X8" s="55">
        <v>85.287707489203711</v>
      </c>
      <c r="Y8" s="55">
        <v>103.35528164188932</v>
      </c>
      <c r="Z8" s="55">
        <v>365.05054451521528</v>
      </c>
      <c r="AA8" s="55">
        <v>99.077009911949261</v>
      </c>
      <c r="AB8" s="55">
        <v>134.11324565424701</v>
      </c>
      <c r="AC8" s="55">
        <v>136.29797611419545</v>
      </c>
      <c r="AD8" s="55">
        <v>172.38647264770518</v>
      </c>
      <c r="AE8" s="55">
        <v>541.87470432809687</v>
      </c>
      <c r="AF8" s="55">
        <v>184.99692027029229</v>
      </c>
      <c r="AG8" s="55">
        <v>189.29349168179334</v>
      </c>
      <c r="AH8" s="55">
        <v>234.42944282147963</v>
      </c>
      <c r="AI8" s="55">
        <v>295.26792301158684</v>
      </c>
      <c r="AJ8" s="55">
        <v>903.98777778515205</v>
      </c>
      <c r="AK8" s="55">
        <v>268.84018408420633</v>
      </c>
      <c r="AL8" s="55">
        <v>275.21249007345313</v>
      </c>
      <c r="AM8" s="55">
        <v>229.58969124968917</v>
      </c>
      <c r="AN8" s="55">
        <v>220.03630583046592</v>
      </c>
      <c r="AO8" s="55">
        <v>993.67867123781446</v>
      </c>
      <c r="AP8" s="55">
        <v>201.84299453778249</v>
      </c>
      <c r="AQ8" s="55">
        <v>189.74082533734278</v>
      </c>
      <c r="AR8" s="55">
        <v>163.30484847262474</v>
      </c>
      <c r="AS8" s="55">
        <v>144.59466301905047</v>
      </c>
      <c r="AT8" s="55">
        <v>699.48333136680048</v>
      </c>
      <c r="AU8" s="55">
        <v>92.538401582814075</v>
      </c>
      <c r="AV8" s="55">
        <v>121.71144593612617</v>
      </c>
      <c r="AW8" s="55">
        <v>119.23659758874072</v>
      </c>
      <c r="AX8" s="55">
        <v>107.32033334631538</v>
      </c>
      <c r="AY8" s="55">
        <v>440.80677845399646</v>
      </c>
      <c r="AZ8" s="55">
        <v>79.095347198890877</v>
      </c>
      <c r="BA8" s="55">
        <v>95.475058522295157</v>
      </c>
      <c r="BB8" s="55">
        <v>106.91321755537096</v>
      </c>
      <c r="BC8" s="55">
        <v>108.92470123867314</v>
      </c>
      <c r="BD8" s="55">
        <v>390.40832451523011</v>
      </c>
      <c r="BE8" s="55">
        <v>91.966917262961047</v>
      </c>
      <c r="BF8" s="55">
        <v>108.90644317004757</v>
      </c>
      <c r="BG8" s="55">
        <v>129.28342040062901</v>
      </c>
      <c r="BH8" s="55">
        <v>131.90952719148689</v>
      </c>
      <c r="BI8" s="55">
        <v>462.06630802512461</v>
      </c>
      <c r="BJ8" s="55">
        <v>111.42260204019534</v>
      </c>
      <c r="BK8" s="55">
        <v>125.71270926902649</v>
      </c>
      <c r="BL8" s="55">
        <v>150.51329299488339</v>
      </c>
      <c r="BM8" s="55">
        <v>137.66689883497565</v>
      </c>
      <c r="BN8" s="55">
        <v>525.31550313908087</v>
      </c>
      <c r="BO8" s="55">
        <v>124.6898425268939</v>
      </c>
      <c r="BP8" s="55">
        <v>151.70208486100421</v>
      </c>
      <c r="BQ8" s="55">
        <v>171.44618284735461</v>
      </c>
      <c r="BR8" s="55">
        <v>169.68086961845552</v>
      </c>
      <c r="BS8" s="55">
        <v>617.51897985370829</v>
      </c>
      <c r="BT8" s="55">
        <v>158.01196671058869</v>
      </c>
      <c r="BU8" s="55">
        <v>159.02789529574443</v>
      </c>
      <c r="BV8" s="55">
        <v>175.77339633563085</v>
      </c>
      <c r="BW8" s="56">
        <v>174.28035134539815</v>
      </c>
      <c r="BX8" s="56">
        <v>667.09360968736212</v>
      </c>
      <c r="BY8" s="55">
        <v>151.9217250225449</v>
      </c>
      <c r="BZ8" s="55">
        <v>127.27695067527236</v>
      </c>
    </row>
    <row r="9" spans="1:81" x14ac:dyDescent="0.35">
      <c r="A9" s="49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9"/>
      <c r="BW9" s="59"/>
      <c r="BX9" s="59"/>
      <c r="BY9" s="58"/>
      <c r="BZ9" s="58"/>
    </row>
    <row r="10" spans="1:81" x14ac:dyDescent="0.35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BV10" s="62"/>
      <c r="BW10" s="62"/>
      <c r="BX10" s="62"/>
      <c r="BY10" s="61"/>
      <c r="BZ10" s="61"/>
    </row>
    <row r="11" spans="1:81" x14ac:dyDescent="0.35">
      <c r="A11" s="53" t="s">
        <v>36</v>
      </c>
      <c r="B11" s="53">
        <v>9.7513477988010386</v>
      </c>
      <c r="C11" s="53">
        <v>14.499497540308893</v>
      </c>
      <c r="D11" s="53">
        <v>18.857136859011039</v>
      </c>
      <c r="E11" s="53">
        <v>18.83008627267979</v>
      </c>
      <c r="F11" s="53">
        <v>61.938068470800758</v>
      </c>
      <c r="G11" s="53">
        <v>12.781252316486576</v>
      </c>
      <c r="H11" s="53">
        <v>17.760535704491115</v>
      </c>
      <c r="I11" s="53">
        <v>23.700461598880938</v>
      </c>
      <c r="J11" s="53">
        <v>21.56890486800577</v>
      </c>
      <c r="K11" s="53">
        <v>75.8111544878644</v>
      </c>
      <c r="L11" s="53">
        <v>19.218222627902037</v>
      </c>
      <c r="M11" s="53">
        <v>26.955279633330303</v>
      </c>
      <c r="N11" s="53">
        <v>35.193777741524016</v>
      </c>
      <c r="O11" s="53">
        <v>31.125421887003654</v>
      </c>
      <c r="P11" s="53">
        <v>112.49270188976001</v>
      </c>
      <c r="Q11" s="53">
        <v>24.356026169588432</v>
      </c>
      <c r="R11" s="53">
        <v>35.034404669524655</v>
      </c>
      <c r="S11" s="53">
        <v>45.597214263858753</v>
      </c>
      <c r="T11" s="53">
        <v>41.147081041036941</v>
      </c>
      <c r="U11" s="53">
        <v>146.13472614400879</v>
      </c>
      <c r="V11" s="53">
        <v>63.324811880223898</v>
      </c>
      <c r="W11" s="53">
        <v>56.659495885058575</v>
      </c>
      <c r="X11" s="53">
        <v>46.738305551660623</v>
      </c>
      <c r="Y11" s="53">
        <v>65.39787102761089</v>
      </c>
      <c r="Z11" s="53">
        <v>232.120484344554</v>
      </c>
      <c r="AA11" s="53">
        <v>75.086856612463151</v>
      </c>
      <c r="AB11" s="53">
        <v>99.799508392966914</v>
      </c>
      <c r="AC11" s="53">
        <v>90.130508220426705</v>
      </c>
      <c r="AD11" s="53">
        <v>122.60998414404209</v>
      </c>
      <c r="AE11" s="53">
        <v>387.62685736989886</v>
      </c>
      <c r="AF11" s="53">
        <v>133.55424249745479</v>
      </c>
      <c r="AG11" s="53">
        <v>126.94274206699842</v>
      </c>
      <c r="AH11" s="53">
        <v>155.46010151711226</v>
      </c>
      <c r="AI11" s="53">
        <v>202.14583510896392</v>
      </c>
      <c r="AJ11" s="53">
        <v>618.1029211905294</v>
      </c>
      <c r="AK11" s="53">
        <v>201.25600366984716</v>
      </c>
      <c r="AL11" s="53">
        <v>200.09488117337764</v>
      </c>
      <c r="AM11" s="53">
        <v>159.57369927760882</v>
      </c>
      <c r="AN11" s="53">
        <v>157.74370939885154</v>
      </c>
      <c r="AO11" s="53">
        <v>718.66829351968511</v>
      </c>
      <c r="AP11" s="53">
        <v>165.4459820204971</v>
      </c>
      <c r="AQ11" s="53">
        <v>155.49925836063525</v>
      </c>
      <c r="AR11" s="53">
        <v>123.96977423725417</v>
      </c>
      <c r="AS11" s="53">
        <v>118.01628498504272</v>
      </c>
      <c r="AT11" s="63">
        <v>562.93129960342924</v>
      </c>
      <c r="AU11" s="63">
        <v>75.704695636322981</v>
      </c>
      <c r="AV11" s="63">
        <v>102.74074194049626</v>
      </c>
      <c r="AW11" s="63">
        <v>99.095703648008268</v>
      </c>
      <c r="AX11" s="63">
        <v>99.75138787796223</v>
      </c>
      <c r="AY11" s="63">
        <v>377.29252910278973</v>
      </c>
      <c r="AZ11" s="63">
        <v>68.433775663210824</v>
      </c>
      <c r="BA11" s="63">
        <v>85.118075069456509</v>
      </c>
      <c r="BB11" s="63">
        <v>82.491543766272471</v>
      </c>
      <c r="BC11" s="63">
        <v>90.293301508343859</v>
      </c>
      <c r="BD11" s="63">
        <v>326.33669600728365</v>
      </c>
      <c r="BE11" s="63">
        <v>71.385074448700948</v>
      </c>
      <c r="BF11" s="63">
        <v>83.886146410738519</v>
      </c>
      <c r="BG11" s="63">
        <v>95.783353256425499</v>
      </c>
      <c r="BH11" s="63">
        <v>108.67881953169764</v>
      </c>
      <c r="BI11" s="63">
        <v>359.73339364756259</v>
      </c>
      <c r="BJ11" s="63">
        <v>90.003551760124537</v>
      </c>
      <c r="BK11" s="63">
        <v>98.812820166441014</v>
      </c>
      <c r="BL11" s="63">
        <v>110.6999808370154</v>
      </c>
      <c r="BM11" s="63">
        <v>108.45929089889773</v>
      </c>
      <c r="BN11" s="63">
        <v>407.97564366247866</v>
      </c>
      <c r="BO11" s="63">
        <v>95.226620073526306</v>
      </c>
      <c r="BP11" s="63">
        <v>109.97627194494349</v>
      </c>
      <c r="BQ11" s="63">
        <v>117.27818898870727</v>
      </c>
      <c r="BR11" s="63">
        <v>122.95173832494885</v>
      </c>
      <c r="BS11" s="63">
        <v>445.43281933212592</v>
      </c>
      <c r="BT11" s="63">
        <v>127.88697865208557</v>
      </c>
      <c r="BU11" s="63">
        <v>127.79063187612945</v>
      </c>
      <c r="BV11" s="63">
        <v>130.20216003649011</v>
      </c>
      <c r="BW11" s="51">
        <v>124.04263184391151</v>
      </c>
      <c r="BX11" s="51">
        <v>509.92240240861668</v>
      </c>
      <c r="BY11" s="63">
        <v>121.12031215481311</v>
      </c>
      <c r="BZ11" s="63">
        <v>89.05325907076147</v>
      </c>
    </row>
    <row r="12" spans="1:81" x14ac:dyDescent="0.35">
      <c r="A12" s="53" t="s">
        <v>37</v>
      </c>
      <c r="B12" s="53">
        <v>9.1080621900763816</v>
      </c>
      <c r="C12" s="53">
        <v>13.587106097051555</v>
      </c>
      <c r="D12" s="53">
        <v>18.667057776032703</v>
      </c>
      <c r="E12" s="53">
        <v>13.813613356507265</v>
      </c>
      <c r="F12" s="53">
        <v>55.175839419667902</v>
      </c>
      <c r="G12" s="53">
        <v>9.2658905636832678</v>
      </c>
      <c r="H12" s="53">
        <v>13.856785696135118</v>
      </c>
      <c r="I12" s="53">
        <v>18.02573009146149</v>
      </c>
      <c r="J12" s="53">
        <v>13.223785487807017</v>
      </c>
      <c r="K12" s="53">
        <v>54.372191839086895</v>
      </c>
      <c r="L12" s="53">
        <v>10.239366852269752</v>
      </c>
      <c r="M12" s="53">
        <v>15.135409522171487</v>
      </c>
      <c r="N12" s="53">
        <v>20.735398478636242</v>
      </c>
      <c r="O12" s="53">
        <v>15.437462317984663</v>
      </c>
      <c r="P12" s="53">
        <v>61.547637171062142</v>
      </c>
      <c r="Q12" s="53">
        <v>14.290485123356159</v>
      </c>
      <c r="R12" s="53">
        <v>19.991650482215519</v>
      </c>
      <c r="S12" s="53">
        <v>26.098937282074996</v>
      </c>
      <c r="T12" s="53">
        <v>19.617037843686941</v>
      </c>
      <c r="U12" s="53">
        <v>79.998110731333625</v>
      </c>
      <c r="V12" s="53">
        <v>15.089075083032167</v>
      </c>
      <c r="W12" s="53">
        <v>17.399913918617528</v>
      </c>
      <c r="X12" s="53">
        <v>25.592322809598695</v>
      </c>
      <c r="Y12" s="53">
        <v>19.472238600334975</v>
      </c>
      <c r="Z12" s="53">
        <v>77.553550411583373</v>
      </c>
      <c r="AA12" s="53">
        <v>12.079168435487784</v>
      </c>
      <c r="AB12" s="53">
        <v>14.664223454551655</v>
      </c>
      <c r="AC12" s="53">
        <v>22.806209946667387</v>
      </c>
      <c r="AD12" s="53">
        <v>16.941348966624876</v>
      </c>
      <c r="AE12" s="53">
        <v>66.4909508033317</v>
      </c>
      <c r="AF12" s="53">
        <v>14.368888615540236</v>
      </c>
      <c r="AG12" s="53">
        <v>16.929691805519305</v>
      </c>
      <c r="AH12" s="53">
        <v>26.274565558850888</v>
      </c>
      <c r="AI12" s="53">
        <v>19.662917278017968</v>
      </c>
      <c r="AJ12" s="53">
        <v>77.236063257928393</v>
      </c>
      <c r="AK12" s="53">
        <v>20.192075377680059</v>
      </c>
      <c r="AL12" s="53">
        <v>22.866078683162709</v>
      </c>
      <c r="AM12" s="53">
        <v>28.439553709868605</v>
      </c>
      <c r="AN12" s="53">
        <v>24.024631834296109</v>
      </c>
      <c r="AO12" s="53">
        <v>95.522339605007474</v>
      </c>
      <c r="AP12" s="53">
        <v>19.280025823943923</v>
      </c>
      <c r="AQ12" s="53">
        <v>21.070295424080228</v>
      </c>
      <c r="AR12" s="53">
        <v>28.037297152676224</v>
      </c>
      <c r="AS12" s="53">
        <v>19.336446089317938</v>
      </c>
      <c r="AT12" s="63">
        <v>87.724064490018321</v>
      </c>
      <c r="AU12" s="63">
        <v>11.899040071978446</v>
      </c>
      <c r="AV12" s="63">
        <v>14.287218703909438</v>
      </c>
      <c r="AW12" s="63">
        <v>18.049087731360185</v>
      </c>
      <c r="AX12" s="63">
        <v>13.917212435601124</v>
      </c>
      <c r="AY12" s="63">
        <v>58.152558942849197</v>
      </c>
      <c r="AZ12" s="63">
        <v>9.3341803140574697</v>
      </c>
      <c r="BA12" s="63">
        <v>13.242785532967186</v>
      </c>
      <c r="BB12" s="63">
        <v>15.443613741013822</v>
      </c>
      <c r="BC12" s="63">
        <v>13.132760821081812</v>
      </c>
      <c r="BD12" s="63">
        <v>51.15334040912029</v>
      </c>
      <c r="BE12" s="63">
        <v>11.005083392865421</v>
      </c>
      <c r="BF12" s="63">
        <v>16.635068144190566</v>
      </c>
      <c r="BG12" s="63">
        <v>28.170315723108057</v>
      </c>
      <c r="BH12" s="63">
        <v>19.162439591712555</v>
      </c>
      <c r="BI12" s="63">
        <v>74.972906851876601</v>
      </c>
      <c r="BJ12" s="63">
        <v>13.315088216092045</v>
      </c>
      <c r="BK12" s="63">
        <v>18.832183773888197</v>
      </c>
      <c r="BL12" s="63">
        <v>30.254839335453596</v>
      </c>
      <c r="BM12" s="63">
        <v>19.132842533143204</v>
      </c>
      <c r="BN12" s="63">
        <v>81.53495385857704</v>
      </c>
      <c r="BO12" s="63">
        <v>15.153924361968544</v>
      </c>
      <c r="BP12" s="63">
        <v>20.20869874025173</v>
      </c>
      <c r="BQ12" s="63">
        <v>30.784165224349547</v>
      </c>
      <c r="BR12" s="63">
        <v>20.743942694672533</v>
      </c>
      <c r="BS12" s="63">
        <v>86.89073102124236</v>
      </c>
      <c r="BT12" s="63">
        <v>15.938970799352184</v>
      </c>
      <c r="BU12" s="63">
        <v>22.127642410839925</v>
      </c>
      <c r="BV12" s="63">
        <v>33.023420651801153</v>
      </c>
      <c r="BW12" s="51">
        <v>22.837368104226641</v>
      </c>
      <c r="BX12" s="51">
        <v>93.92740196621989</v>
      </c>
      <c r="BY12" s="63">
        <v>17.773645997425053</v>
      </c>
      <c r="BZ12" s="63">
        <v>23.249493697868218</v>
      </c>
    </row>
    <row r="13" spans="1:81" x14ac:dyDescent="0.35">
      <c r="A13" s="53" t="s">
        <v>38</v>
      </c>
      <c r="B13" s="53">
        <v>0.99117602409214178</v>
      </c>
      <c r="C13" s="53">
        <v>1.3103922298216568</v>
      </c>
      <c r="D13" s="53">
        <v>1.3797410241012034</v>
      </c>
      <c r="E13" s="53">
        <v>1.3467429973066096</v>
      </c>
      <c r="F13" s="53">
        <v>5.0280522753216115</v>
      </c>
      <c r="G13" s="53">
        <v>0.9819580974064307</v>
      </c>
      <c r="H13" s="53">
        <v>1.2834560912435955</v>
      </c>
      <c r="I13" s="53">
        <v>1.2531669685205378</v>
      </c>
      <c r="J13" s="53">
        <v>2.078537937652452</v>
      </c>
      <c r="K13" s="53">
        <v>5.5971190948230163</v>
      </c>
      <c r="L13" s="53">
        <v>4.1885713075123361</v>
      </c>
      <c r="M13" s="53">
        <v>6.0449471581789389</v>
      </c>
      <c r="N13" s="53">
        <v>5.1239309979410876</v>
      </c>
      <c r="O13" s="53">
        <v>5.4550021934543089</v>
      </c>
      <c r="P13" s="53">
        <v>20.812451657086672</v>
      </c>
      <c r="Q13" s="53">
        <v>5.4233621316483891</v>
      </c>
      <c r="R13" s="53">
        <v>6.5698427228245482</v>
      </c>
      <c r="S13" s="53">
        <v>7.9849830191801381</v>
      </c>
      <c r="T13" s="53">
        <v>9.2754851955851585</v>
      </c>
      <c r="U13" s="53">
        <v>29.253673069238232</v>
      </c>
      <c r="V13" s="53">
        <v>5.9989916425006857</v>
      </c>
      <c r="W13" s="53">
        <v>8.3462518141062336</v>
      </c>
      <c r="X13" s="53">
        <v>7.7291889673740162</v>
      </c>
      <c r="Y13" s="53">
        <v>9.3282154195042182</v>
      </c>
      <c r="Z13" s="53">
        <v>31.402647843485148</v>
      </c>
      <c r="AA13" s="53">
        <v>7.4959729231222001</v>
      </c>
      <c r="AB13" s="53">
        <v>10.871090511078165</v>
      </c>
      <c r="AC13" s="53">
        <v>12.803372362065158</v>
      </c>
      <c r="AD13" s="53">
        <v>15.167903649299717</v>
      </c>
      <c r="AE13" s="53">
        <v>46.338339445565246</v>
      </c>
      <c r="AF13" s="53">
        <v>15.768450965208276</v>
      </c>
      <c r="AG13" s="53">
        <v>16.629037216130754</v>
      </c>
      <c r="AH13" s="53">
        <v>16.021314134770304</v>
      </c>
      <c r="AI13" s="53">
        <v>18.749032956419232</v>
      </c>
      <c r="AJ13" s="53">
        <v>67.167835272528563</v>
      </c>
      <c r="AK13" s="53">
        <v>14.750085070226943</v>
      </c>
      <c r="AL13" s="53">
        <v>15.475320844423203</v>
      </c>
      <c r="AM13" s="53">
        <v>12.138464748937871</v>
      </c>
      <c r="AN13" s="53">
        <v>10.862335565870598</v>
      </c>
      <c r="AO13" s="53">
        <v>53.226206229458619</v>
      </c>
      <c r="AP13" s="53">
        <v>10.824009132633078</v>
      </c>
      <c r="AQ13" s="53">
        <v>11.430333295664392</v>
      </c>
      <c r="AR13" s="53">
        <v>9.9119317591842648</v>
      </c>
      <c r="AS13" s="53">
        <v>7.5142738153453408</v>
      </c>
      <c r="AT13" s="63">
        <v>39.680548002827074</v>
      </c>
      <c r="AU13" s="63">
        <v>2.8007485470894058</v>
      </c>
      <c r="AV13" s="63">
        <v>3.2493869717620614</v>
      </c>
      <c r="AW13" s="63">
        <v>3.6660415395698065</v>
      </c>
      <c r="AX13" s="63">
        <v>3.9756354167438164</v>
      </c>
      <c r="AY13" s="63">
        <v>13.69181247516509</v>
      </c>
      <c r="AZ13" s="63">
        <v>3.5257174586636246</v>
      </c>
      <c r="BA13" s="63">
        <v>4.3192796934898707</v>
      </c>
      <c r="BB13" s="63">
        <v>4.276649678247022</v>
      </c>
      <c r="BC13" s="63">
        <v>4.8133324617890301</v>
      </c>
      <c r="BD13" s="63">
        <v>16.934979292189549</v>
      </c>
      <c r="BE13" s="63">
        <v>3.5421456786280507</v>
      </c>
      <c r="BF13" s="63">
        <v>4.5390762144998469</v>
      </c>
      <c r="BG13" s="63">
        <v>5.038009524940847</v>
      </c>
      <c r="BH13" s="63">
        <v>5.1194489208289662</v>
      </c>
      <c r="BI13" s="63">
        <v>18.238680338897709</v>
      </c>
      <c r="BJ13" s="63">
        <v>4.927412221912153</v>
      </c>
      <c r="BK13" s="63">
        <v>6.4017325504616709</v>
      </c>
      <c r="BL13" s="63">
        <v>6.8448618460610042</v>
      </c>
      <c r="BM13" s="63">
        <v>5.6725799456019157</v>
      </c>
      <c r="BN13" s="63">
        <v>23.846586564036745</v>
      </c>
      <c r="BO13" s="63">
        <v>4.97310159085756</v>
      </c>
      <c r="BP13" s="63">
        <v>6.5483377728004344</v>
      </c>
      <c r="BQ13" s="63">
        <v>7.040465789494923</v>
      </c>
      <c r="BR13" s="63">
        <v>6.6079568056598994</v>
      </c>
      <c r="BS13" s="63">
        <v>25.169861958812817</v>
      </c>
      <c r="BT13" s="63">
        <v>6.6882640705416838</v>
      </c>
      <c r="BU13" s="63">
        <v>7.4318101671757759</v>
      </c>
      <c r="BV13" s="63">
        <v>7.72995876566244</v>
      </c>
      <c r="BW13" s="51">
        <v>7.5362692351351148</v>
      </c>
      <c r="BX13" s="51">
        <v>29.386302238515015</v>
      </c>
      <c r="BY13" s="63">
        <v>7.0290392969390636</v>
      </c>
      <c r="BZ13" s="63">
        <v>8.0700784677736817</v>
      </c>
    </row>
    <row r="14" spans="1:81" x14ac:dyDescent="0.35">
      <c r="A14" s="53" t="s">
        <v>39</v>
      </c>
      <c r="B14" s="53">
        <v>0.7438473629847403</v>
      </c>
      <c r="C14" s="53">
        <v>1.5055658071345468</v>
      </c>
      <c r="D14" s="53">
        <v>1.0070594027129409</v>
      </c>
      <c r="E14" s="53">
        <v>1.0521491798194658</v>
      </c>
      <c r="F14" s="53">
        <v>4.3086217526516943</v>
      </c>
      <c r="G14" s="53">
        <v>0.62731459908204945</v>
      </c>
      <c r="H14" s="53">
        <v>0.81992372734072805</v>
      </c>
      <c r="I14" s="53">
        <v>0.80057380912349718</v>
      </c>
      <c r="J14" s="53">
        <v>1.3278542093386261</v>
      </c>
      <c r="K14" s="53">
        <v>3.5756663448849006</v>
      </c>
      <c r="L14" s="53">
        <v>0.89265004988699659</v>
      </c>
      <c r="M14" s="53">
        <v>1.2882727751667371</v>
      </c>
      <c r="N14" s="53">
        <v>1.0919898278265543</v>
      </c>
      <c r="O14" s="53">
        <v>1.16254627714878</v>
      </c>
      <c r="P14" s="53">
        <v>4.4354589300290677</v>
      </c>
      <c r="Q14" s="53">
        <v>1.155803285165135</v>
      </c>
      <c r="R14" s="53">
        <v>1.4001362287328758</v>
      </c>
      <c r="S14" s="53">
        <v>1.7017247569914931</v>
      </c>
      <c r="T14" s="53">
        <v>1.9767509526972051</v>
      </c>
      <c r="U14" s="53">
        <v>6.2344152235867085</v>
      </c>
      <c r="V14" s="53">
        <v>1.0852447192463552</v>
      </c>
      <c r="W14" s="53">
        <v>1.5098747000393182</v>
      </c>
      <c r="X14" s="53">
        <v>1.3982452403289678</v>
      </c>
      <c r="Y14" s="53">
        <v>1.6875163572972451</v>
      </c>
      <c r="Z14" s="53">
        <v>5.6808810169118864</v>
      </c>
      <c r="AA14" s="53">
        <v>1.3560163535931824</v>
      </c>
      <c r="AB14" s="53">
        <v>1.9665728072392283</v>
      </c>
      <c r="AC14" s="53">
        <v>2.3161212670005127</v>
      </c>
      <c r="AD14" s="53">
        <v>2.7438633529120655</v>
      </c>
      <c r="AE14" s="53">
        <v>8.3825737807449894</v>
      </c>
      <c r="AF14" s="53">
        <v>2.0090675331328329</v>
      </c>
      <c r="AG14" s="53">
        <v>2.1187153292292078</v>
      </c>
      <c r="AH14" s="53">
        <v>2.0412849770284338</v>
      </c>
      <c r="AI14" s="53">
        <v>2.38882522281299</v>
      </c>
      <c r="AJ14" s="53">
        <v>8.5578930622034655</v>
      </c>
      <c r="AK14" s="53">
        <v>1.0949751298670061</v>
      </c>
      <c r="AL14" s="53">
        <v>1.1488131336652128</v>
      </c>
      <c r="AM14" s="53">
        <v>0.90110104121927093</v>
      </c>
      <c r="AN14" s="53">
        <v>0.806367369426647</v>
      </c>
      <c r="AO14" s="53">
        <v>3.9512566741781363</v>
      </c>
      <c r="AP14" s="53">
        <v>0.74750110623022448</v>
      </c>
      <c r="AQ14" s="53">
        <v>0.80585321080859851</v>
      </c>
      <c r="AR14" s="53">
        <v>0.66285393698968675</v>
      </c>
      <c r="AS14" s="53">
        <v>0.48201372393219766</v>
      </c>
      <c r="AT14" s="63">
        <v>2.6982219779607073</v>
      </c>
      <c r="AU14" s="63">
        <v>0.29438552357100251</v>
      </c>
      <c r="AV14" s="63">
        <v>0.31492821458058368</v>
      </c>
      <c r="AW14" s="63">
        <v>0.31116478609049336</v>
      </c>
      <c r="AX14" s="63">
        <v>0.37537489393985407</v>
      </c>
      <c r="AY14" s="63">
        <v>1.2958534181819334</v>
      </c>
      <c r="AZ14" s="63">
        <v>0.29800651669299033</v>
      </c>
      <c r="BA14" s="63">
        <v>0.36508129513235837</v>
      </c>
      <c r="BB14" s="63">
        <v>0.3614780505451119</v>
      </c>
      <c r="BC14" s="63">
        <v>0.40684043955318439</v>
      </c>
      <c r="BD14" s="63">
        <v>1.4314063019236449</v>
      </c>
      <c r="BE14" s="63">
        <v>0.32479384725517524</v>
      </c>
      <c r="BF14" s="63">
        <v>0.41237696988170974</v>
      </c>
      <c r="BG14" s="63">
        <v>0.46586444706163066</v>
      </c>
      <c r="BH14" s="63">
        <v>0.46325857421721828</v>
      </c>
      <c r="BI14" s="63">
        <v>1.666293838415734</v>
      </c>
      <c r="BJ14" s="63">
        <v>0.41291359327348387</v>
      </c>
      <c r="BK14" s="63">
        <v>0.48771520580410516</v>
      </c>
      <c r="BL14" s="63">
        <v>0.56193071120294347</v>
      </c>
      <c r="BM14" s="63">
        <v>0.53364862337636565</v>
      </c>
      <c r="BN14" s="63">
        <v>1.9962081336568982</v>
      </c>
      <c r="BO14" s="63">
        <v>0.46385116689939854</v>
      </c>
      <c r="BP14" s="63">
        <v>0.60270229741678205</v>
      </c>
      <c r="BQ14" s="63">
        <v>0.64758047699460786</v>
      </c>
      <c r="BR14" s="63">
        <v>0.63667921869306876</v>
      </c>
      <c r="BS14" s="63">
        <v>2.3508131600038569</v>
      </c>
      <c r="BT14" s="63">
        <v>0.60350502761728864</v>
      </c>
      <c r="BU14" s="63">
        <v>0.66071073554836668</v>
      </c>
      <c r="BV14" s="63">
        <v>0.65176058904294698</v>
      </c>
      <c r="BW14" s="51">
        <v>0.72612248378752353</v>
      </c>
      <c r="BX14" s="51">
        <v>2.6420988359961259</v>
      </c>
      <c r="BY14" s="63">
        <v>1.1715065494898438</v>
      </c>
      <c r="BZ14" s="63">
        <v>1.3450130779622802</v>
      </c>
    </row>
    <row r="15" spans="1:81" x14ac:dyDescent="0.35">
      <c r="A15" s="53" t="s">
        <v>40</v>
      </c>
      <c r="B15" s="53">
        <v>0.39856326342219173</v>
      </c>
      <c r="C15" s="53">
        <v>0.80670208869278603</v>
      </c>
      <c r="D15" s="53">
        <v>0.53959575845603558</v>
      </c>
      <c r="E15" s="53">
        <v>0.56375545788475334</v>
      </c>
      <c r="F15" s="53">
        <v>2.3086165684557667</v>
      </c>
      <c r="G15" s="53">
        <v>0.34932313871984333</v>
      </c>
      <c r="H15" s="53">
        <v>0.45657845419930049</v>
      </c>
      <c r="I15" s="53">
        <v>0.44580335957292594</v>
      </c>
      <c r="J15" s="53">
        <v>0.73942197558812994</v>
      </c>
      <c r="K15" s="53">
        <v>1.9911269280801998</v>
      </c>
      <c r="L15" s="53">
        <v>0.30104969117659963</v>
      </c>
      <c r="M15" s="53">
        <v>0.43447498957095726</v>
      </c>
      <c r="N15" s="53">
        <v>0.36827780436105834</v>
      </c>
      <c r="O15" s="53">
        <v>0.39207324052516607</v>
      </c>
      <c r="P15" s="53">
        <v>1.4958757256337814</v>
      </c>
      <c r="Q15" s="53">
        <v>0.33214878441783408</v>
      </c>
      <c r="R15" s="53">
        <v>0.40236392503984875</v>
      </c>
      <c r="S15" s="53">
        <v>0.48903288016498597</v>
      </c>
      <c r="T15" s="53">
        <v>0.56806848921645381</v>
      </c>
      <c r="U15" s="53">
        <v>1.7916140788391226</v>
      </c>
      <c r="V15" s="53">
        <v>0.19838689423827635</v>
      </c>
      <c r="W15" s="53">
        <v>0.20328237451389072</v>
      </c>
      <c r="X15" s="53">
        <v>0.15711891568638583</v>
      </c>
      <c r="Y15" s="53">
        <v>0.18412345606235819</v>
      </c>
      <c r="Z15" s="53">
        <v>0.74291164050091119</v>
      </c>
      <c r="AA15" s="53">
        <v>0.19915576007932934</v>
      </c>
      <c r="AB15" s="53">
        <v>0.29459143867582049</v>
      </c>
      <c r="AC15" s="53">
        <v>0.25429983120156274</v>
      </c>
      <c r="AD15" s="53">
        <v>0.28813622767066172</v>
      </c>
      <c r="AE15" s="53">
        <v>1.0361832576273744</v>
      </c>
      <c r="AF15" s="53">
        <v>2.6015786949975306</v>
      </c>
      <c r="AG15" s="53">
        <v>3.1972517343568541</v>
      </c>
      <c r="AH15" s="53">
        <v>2.9499777228307629</v>
      </c>
      <c r="AI15" s="53">
        <v>3.0161052702889495</v>
      </c>
      <c r="AJ15" s="53">
        <v>11.764913422474098</v>
      </c>
      <c r="AK15" s="53">
        <v>2.7272204021727613</v>
      </c>
      <c r="AL15" s="53">
        <v>2.2144420698657727</v>
      </c>
      <c r="AM15" s="53">
        <v>1.9955869683117078</v>
      </c>
      <c r="AN15" s="53">
        <v>1.9420060486305997</v>
      </c>
      <c r="AO15" s="53">
        <v>8.8792554889808422</v>
      </c>
      <c r="AP15" s="53">
        <v>0.91572838599393336</v>
      </c>
      <c r="AQ15" s="53">
        <v>0.91572838599393336</v>
      </c>
      <c r="AR15" s="53">
        <v>0.80857453667716206</v>
      </c>
      <c r="AS15" s="53">
        <v>0.8095960979280965</v>
      </c>
      <c r="AT15" s="63">
        <v>3.4496274065931254</v>
      </c>
      <c r="AU15" s="63">
        <v>0.41602426543602544</v>
      </c>
      <c r="AV15" s="63">
        <v>0.47776653784942086</v>
      </c>
      <c r="AW15" s="63">
        <v>0.42541917498999476</v>
      </c>
      <c r="AX15" s="63">
        <v>0.42542148786777761</v>
      </c>
      <c r="AY15" s="63">
        <v>1.7446314661432187</v>
      </c>
      <c r="AZ15" s="63">
        <v>0.50826551065102377</v>
      </c>
      <c r="BA15" s="63">
        <v>0.44299233689069889</v>
      </c>
      <c r="BB15" s="63">
        <v>0.43398093668297177</v>
      </c>
      <c r="BC15" s="63">
        <v>0.48202643357558284</v>
      </c>
      <c r="BD15" s="63">
        <v>1.8672652178002771</v>
      </c>
      <c r="BE15" s="63">
        <v>0.32415261097605819</v>
      </c>
      <c r="BF15" s="63">
        <v>0.44962360924418138</v>
      </c>
      <c r="BG15" s="63">
        <v>0.47415452267275893</v>
      </c>
      <c r="BH15" s="63">
        <v>0.51498595571034445</v>
      </c>
      <c r="BI15" s="63">
        <v>1.7629166986033429</v>
      </c>
      <c r="BJ15" s="63">
        <v>0.38290696097332616</v>
      </c>
      <c r="BK15" s="63">
        <v>0.52785375578379912</v>
      </c>
      <c r="BL15" s="63">
        <v>0.52233623013075603</v>
      </c>
      <c r="BM15" s="63">
        <v>0.50796244398643398</v>
      </c>
      <c r="BN15" s="63">
        <v>1.9410593908743154</v>
      </c>
      <c r="BO15" s="63">
        <v>0.43684702000000003</v>
      </c>
      <c r="BP15" s="63">
        <v>0.62156648000000003</v>
      </c>
      <c r="BQ15" s="63">
        <v>0.61949227000000007</v>
      </c>
      <c r="BR15" s="63">
        <v>0.63271733000000008</v>
      </c>
      <c r="BS15" s="63">
        <v>2.3106230999999999</v>
      </c>
      <c r="BT15" s="63">
        <v>0.59037037000000014</v>
      </c>
      <c r="BU15" s="63">
        <v>0.59852601000000005</v>
      </c>
      <c r="BV15" s="63">
        <v>0.6100594399999999</v>
      </c>
      <c r="BW15" s="51">
        <v>0.62573911999999987</v>
      </c>
      <c r="BX15" s="51">
        <v>2.4246949399999997</v>
      </c>
      <c r="BY15" s="63">
        <v>0.45757031110698432</v>
      </c>
      <c r="BZ15" s="63">
        <v>0.68753728352136223</v>
      </c>
    </row>
    <row r="16" spans="1:81" x14ac:dyDescent="0.35">
      <c r="A16" s="64" t="s">
        <v>34</v>
      </c>
      <c r="B16" s="64">
        <v>20.992996639376493</v>
      </c>
      <c r="C16" s="64">
        <v>31.709263763009439</v>
      </c>
      <c r="D16" s="64">
        <v>40.45059082031392</v>
      </c>
      <c r="E16" s="64">
        <v>35.606347264197879</v>
      </c>
      <c r="F16" s="64">
        <v>128.75919848689773</v>
      </c>
      <c r="G16" s="64">
        <v>24.005738715378165</v>
      </c>
      <c r="H16" s="64">
        <v>34.177279673409856</v>
      </c>
      <c r="I16" s="64">
        <v>44.225735827559397</v>
      </c>
      <c r="J16" s="64">
        <v>38.938504478391991</v>
      </c>
      <c r="K16" s="64">
        <v>141.34725869473942</v>
      </c>
      <c r="L16" s="64">
        <v>34.839860528747721</v>
      </c>
      <c r="M16" s="64">
        <v>49.858384078418432</v>
      </c>
      <c r="N16" s="64">
        <v>62.513374850288955</v>
      </c>
      <c r="O16" s="64">
        <v>53.572505916116569</v>
      </c>
      <c r="P16" s="64">
        <v>200.7841253735717</v>
      </c>
      <c r="Q16" s="64">
        <v>45.557825494175951</v>
      </c>
      <c r="R16" s="64">
        <v>63.398398028337446</v>
      </c>
      <c r="S16" s="64">
        <v>81.871892202270359</v>
      </c>
      <c r="T16" s="64">
        <v>72.584423522222707</v>
      </c>
      <c r="U16" s="64">
        <v>263.41253924700652</v>
      </c>
      <c r="V16" s="64">
        <v>85.696510219241389</v>
      </c>
      <c r="W16" s="64">
        <v>84.118818692335552</v>
      </c>
      <c r="X16" s="64">
        <v>81.615181484648673</v>
      </c>
      <c r="Y16" s="64">
        <v>96.069964860809677</v>
      </c>
      <c r="Z16" s="64">
        <v>347.5004752570353</v>
      </c>
      <c r="AA16" s="64">
        <v>96.217170084745646</v>
      </c>
      <c r="AB16" s="64">
        <v>127.59598660451179</v>
      </c>
      <c r="AC16" s="64">
        <v>128.31051162736134</v>
      </c>
      <c r="AD16" s="64">
        <v>157.75123634054941</v>
      </c>
      <c r="AE16" s="64">
        <v>509.87490465716814</v>
      </c>
      <c r="AF16" s="64">
        <v>168.30222830633366</v>
      </c>
      <c r="AG16" s="64">
        <v>165.81743815223456</v>
      </c>
      <c r="AH16" s="64">
        <v>202.74724391059266</v>
      </c>
      <c r="AI16" s="64">
        <v>245.96271583650307</v>
      </c>
      <c r="AJ16" s="64">
        <v>782.829626205664</v>
      </c>
      <c r="AK16" s="64">
        <v>240.0203596497939</v>
      </c>
      <c r="AL16" s="64">
        <v>241.79953590449455</v>
      </c>
      <c r="AM16" s="64">
        <v>203.04840574594627</v>
      </c>
      <c r="AN16" s="64">
        <v>195.3790502170755</v>
      </c>
      <c r="AO16" s="64">
        <v>880.24735151731011</v>
      </c>
      <c r="AP16" s="64">
        <v>197.21324646929827</v>
      </c>
      <c r="AQ16" s="64">
        <v>189.7214686771824</v>
      </c>
      <c r="AR16" s="64">
        <v>163.39043162278148</v>
      </c>
      <c r="AS16" s="64">
        <v>146.15861471156632</v>
      </c>
      <c r="AT16" s="64">
        <v>696.48376148082843</v>
      </c>
      <c r="AU16" s="64">
        <v>91.114894044397872</v>
      </c>
      <c r="AV16" s="64">
        <v>121.07004236859778</v>
      </c>
      <c r="AW16" s="64">
        <v>121.54741688001874</v>
      </c>
      <c r="AX16" s="64">
        <v>118.4450321121148</v>
      </c>
      <c r="AY16" s="64">
        <v>452.1773854051292</v>
      </c>
      <c r="AZ16" s="64">
        <v>82.09994546327593</v>
      </c>
      <c r="BA16" s="64">
        <v>103.48821392793663</v>
      </c>
      <c r="BB16" s="64">
        <v>103.0072661727614</v>
      </c>
      <c r="BC16" s="64">
        <v>109.12826166434347</v>
      </c>
      <c r="BD16" s="64">
        <v>397.72368722831737</v>
      </c>
      <c r="BE16" s="64">
        <v>86.581249978425646</v>
      </c>
      <c r="BF16" s="64">
        <v>105.92229134855482</v>
      </c>
      <c r="BG16" s="64">
        <v>129.93169747420879</v>
      </c>
      <c r="BH16" s="64">
        <v>133.93895257416673</v>
      </c>
      <c r="BI16" s="64">
        <v>456.37419137535602</v>
      </c>
      <c r="BJ16" s="64">
        <v>109.04187275237555</v>
      </c>
      <c r="BK16" s="64">
        <v>125.06230545237879</v>
      </c>
      <c r="BL16" s="64">
        <v>148.88394895986369</v>
      </c>
      <c r="BM16" s="64">
        <v>134.30632444500566</v>
      </c>
      <c r="BN16" s="64">
        <v>517.29445160962371</v>
      </c>
      <c r="BO16" s="64">
        <v>116.25434421325181</v>
      </c>
      <c r="BP16" s="64">
        <v>137.95757723541246</v>
      </c>
      <c r="BQ16" s="64">
        <v>156.36989274954635</v>
      </c>
      <c r="BR16" s="64">
        <v>151.57303437397437</v>
      </c>
      <c r="BS16" s="64">
        <v>562.15484857218507</v>
      </c>
      <c r="BT16" s="64">
        <v>151.70808891959675</v>
      </c>
      <c r="BU16" s="64">
        <v>158.60932119969354</v>
      </c>
      <c r="BV16" s="64">
        <v>172.21735948299664</v>
      </c>
      <c r="BW16" s="56">
        <v>155.76813078706078</v>
      </c>
      <c r="BX16" s="56">
        <v>638.30290038934777</v>
      </c>
      <c r="BY16" s="64">
        <v>147.55207430977404</v>
      </c>
      <c r="BZ16" s="64">
        <v>122.40538159788701</v>
      </c>
    </row>
    <row r="17" spans="7:78" customFormat="1" x14ac:dyDescent="0.35"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V29"/>
  <sheetViews>
    <sheetView tabSelected="1" zoomScaleNormal="100" workbookViewId="0">
      <pane xSplit="1" ySplit="5" topLeftCell="EF6" activePane="bottomRight" state="frozen"/>
      <selection activeCell="EU5" sqref="EU5"/>
      <selection pane="topRight" activeCell="EU5" sqref="EU5"/>
      <selection pane="bottomLeft" activeCell="EU5" sqref="EU5"/>
      <selection pane="bottomRight" activeCell="EU5" sqref="EU5"/>
    </sheetView>
  </sheetViews>
  <sheetFormatPr defaultRowHeight="13" x14ac:dyDescent="0.3"/>
  <cols>
    <col min="1" max="1" width="59.26953125" style="1" customWidth="1"/>
    <col min="2" max="2" width="9.1796875" style="1"/>
    <col min="3" max="3" width="9.1796875" style="3"/>
    <col min="4" max="5" width="9.1796875" style="1"/>
    <col min="6" max="6" width="9.1796875" style="2"/>
    <col min="7" max="7" width="9.1796875" style="1"/>
    <col min="8" max="8" width="9.1796875" style="3"/>
    <col min="9" max="10" width="9.1796875" style="1"/>
    <col min="11" max="11" width="9.1796875" style="2"/>
    <col min="12" max="12" width="9.1796875" style="1"/>
    <col min="13" max="13" width="9.1796875" style="3"/>
    <col min="14" max="15" width="9.1796875" style="1"/>
    <col min="16" max="16" width="9.1796875" style="2"/>
    <col min="17" max="17" width="9.1796875" style="1"/>
    <col min="18" max="18" width="9.1796875" style="3"/>
    <col min="19" max="20" width="9.1796875" style="1"/>
    <col min="21" max="21" width="9.1796875" style="2"/>
    <col min="22" max="22" width="9.1796875" style="1"/>
    <col min="23" max="23" width="9.1796875" style="3"/>
    <col min="24" max="25" width="9.1796875" style="1"/>
    <col min="26" max="26" width="9.1796875" style="2"/>
    <col min="27" max="27" width="9.1796875" style="1"/>
    <col min="28" max="28" width="9.1796875" style="3"/>
    <col min="29" max="30" width="9.1796875" style="1"/>
    <col min="31" max="31" width="9.1796875" style="2"/>
    <col min="32" max="32" width="9.1796875" style="1"/>
    <col min="33" max="33" width="9.1796875" style="3"/>
    <col min="34" max="35" width="9.1796875" style="1"/>
    <col min="36" max="36" width="9.1796875" style="2"/>
    <col min="37" max="37" width="9.1796875" style="1"/>
    <col min="38" max="38" width="9.1796875" style="3"/>
    <col min="39" max="40" width="9.1796875" style="1"/>
    <col min="41" max="41" width="9.1796875" style="2"/>
    <col min="42" max="42" width="9.1796875" style="1"/>
    <col min="43" max="43" width="9.1796875" style="3"/>
    <col min="44" max="45" width="9.1796875" style="1"/>
    <col min="46" max="46" width="9.1796875" style="2"/>
    <col min="47" max="47" width="9.1796875" style="1"/>
    <col min="48" max="48" width="9.1796875" style="3"/>
    <col min="49" max="50" width="9.1796875" style="1"/>
    <col min="51" max="51" width="9.1796875" style="2"/>
    <col min="52" max="52" width="9.1796875" style="1"/>
    <col min="53" max="53" width="9.1796875" style="3"/>
    <col min="54" max="55" width="9.1796875" style="1"/>
    <col min="56" max="56" width="9.1796875" style="2"/>
    <col min="57" max="57" width="9.1796875" style="1"/>
    <col min="58" max="58" width="9.1796875" style="3"/>
    <col min="59" max="60" width="9.1796875" style="1"/>
    <col min="61" max="61" width="9.1796875" style="2"/>
    <col min="62" max="62" width="9.1796875" style="1"/>
    <col min="63" max="63" width="9.1796875" style="3"/>
    <col min="64" max="65" width="9.1796875" style="1"/>
    <col min="66" max="66" width="9.1796875" style="2"/>
    <col min="67" max="67" width="9.1796875" style="1"/>
    <col min="68" max="68" width="9.1796875" style="3"/>
    <col min="69" max="70" width="9.1796875" style="1"/>
    <col min="71" max="71" width="9.1796875" style="2"/>
    <col min="72" max="75" width="9.1796875" style="1"/>
    <col min="76" max="76" width="9.1796875" style="2"/>
    <col min="77" max="80" width="9.1796875" style="1"/>
    <col min="81" max="81" width="9.1796875" style="2"/>
    <col min="82" max="85" width="9.1796875" style="1"/>
    <col min="86" max="86" width="12.54296875" style="1" customWidth="1"/>
    <col min="87" max="87" width="10.54296875" style="1" customWidth="1"/>
    <col min="88" max="90" width="9.1796875" style="1"/>
    <col min="91" max="91" width="12.54296875" style="1" customWidth="1"/>
    <col min="92" max="151" width="10.54296875" style="1" customWidth="1"/>
    <col min="152" max="152" width="9.1796875" style="13"/>
    <col min="153" max="354" width="9.1796875" style="1"/>
    <col min="355" max="355" width="59.26953125" style="1" customWidth="1"/>
    <col min="356" max="374" width="9.1796875" style="1"/>
    <col min="375" max="375" width="12.54296875" style="1" customWidth="1"/>
    <col min="376" max="376" width="10.54296875" style="1" customWidth="1"/>
    <col min="377" max="379" width="9.1796875" style="1"/>
    <col min="380" max="380" width="12.54296875" style="1" customWidth="1"/>
    <col min="381" max="388" width="10.54296875" style="1" customWidth="1"/>
    <col min="389" max="394" width="9.1796875" style="1"/>
    <col min="395" max="395" width="11.1796875" style="1" bestFit="1" customWidth="1"/>
    <col min="396" max="610" width="9.1796875" style="1"/>
    <col min="611" max="611" width="59.26953125" style="1" customWidth="1"/>
    <col min="612" max="630" width="9.1796875" style="1"/>
    <col min="631" max="631" width="12.54296875" style="1" customWidth="1"/>
    <col min="632" max="632" width="10.54296875" style="1" customWidth="1"/>
    <col min="633" max="635" width="9.1796875" style="1"/>
    <col min="636" max="636" width="12.54296875" style="1" customWidth="1"/>
    <col min="637" max="644" width="10.54296875" style="1" customWidth="1"/>
    <col min="645" max="650" width="9.1796875" style="1"/>
    <col min="651" max="651" width="11.1796875" style="1" bestFit="1" customWidth="1"/>
    <col min="652" max="866" width="9.1796875" style="1"/>
    <col min="867" max="867" width="59.26953125" style="1" customWidth="1"/>
    <col min="868" max="886" width="9.1796875" style="1"/>
    <col min="887" max="887" width="12.54296875" style="1" customWidth="1"/>
    <col min="888" max="888" width="10.54296875" style="1" customWidth="1"/>
    <col min="889" max="891" width="9.1796875" style="1"/>
    <col min="892" max="892" width="12.54296875" style="1" customWidth="1"/>
    <col min="893" max="900" width="10.54296875" style="1" customWidth="1"/>
    <col min="901" max="906" width="9.1796875" style="1"/>
    <col min="907" max="907" width="11.1796875" style="1" bestFit="1" customWidth="1"/>
    <col min="908" max="1122" width="9.1796875" style="1"/>
    <col min="1123" max="1123" width="59.26953125" style="1" customWidth="1"/>
    <col min="1124" max="1142" width="9.1796875" style="1"/>
    <col min="1143" max="1143" width="12.54296875" style="1" customWidth="1"/>
    <col min="1144" max="1144" width="10.54296875" style="1" customWidth="1"/>
    <col min="1145" max="1147" width="9.1796875" style="1"/>
    <col min="1148" max="1148" width="12.54296875" style="1" customWidth="1"/>
    <col min="1149" max="1156" width="10.54296875" style="1" customWidth="1"/>
    <col min="1157" max="1162" width="9.1796875" style="1"/>
    <col min="1163" max="1163" width="11.1796875" style="1" bestFit="1" customWidth="1"/>
    <col min="1164" max="1378" width="9.1796875" style="1"/>
    <col min="1379" max="1379" width="59.26953125" style="1" customWidth="1"/>
    <col min="1380" max="1398" width="9.1796875" style="1"/>
    <col min="1399" max="1399" width="12.54296875" style="1" customWidth="1"/>
    <col min="1400" max="1400" width="10.54296875" style="1" customWidth="1"/>
    <col min="1401" max="1403" width="9.1796875" style="1"/>
    <col min="1404" max="1404" width="12.54296875" style="1" customWidth="1"/>
    <col min="1405" max="1412" width="10.54296875" style="1" customWidth="1"/>
    <col min="1413" max="1418" width="9.1796875" style="1"/>
    <col min="1419" max="1419" width="11.1796875" style="1" bestFit="1" customWidth="1"/>
    <col min="1420" max="1634" width="9.1796875" style="1"/>
    <col min="1635" max="1635" width="59.26953125" style="1" customWidth="1"/>
    <col min="1636" max="1654" width="9.1796875" style="1"/>
    <col min="1655" max="1655" width="12.54296875" style="1" customWidth="1"/>
    <col min="1656" max="1656" width="10.54296875" style="1" customWidth="1"/>
    <col min="1657" max="1659" width="9.1796875" style="1"/>
    <col min="1660" max="1660" width="12.54296875" style="1" customWidth="1"/>
    <col min="1661" max="1668" width="10.54296875" style="1" customWidth="1"/>
    <col min="1669" max="1674" width="9.1796875" style="1"/>
    <col min="1675" max="1675" width="11.1796875" style="1" bestFit="1" customWidth="1"/>
    <col min="1676" max="1890" width="9.1796875" style="1"/>
    <col min="1891" max="1891" width="59.26953125" style="1" customWidth="1"/>
    <col min="1892" max="1910" width="9.1796875" style="1"/>
    <col min="1911" max="1911" width="12.54296875" style="1" customWidth="1"/>
    <col min="1912" max="1912" width="10.54296875" style="1" customWidth="1"/>
    <col min="1913" max="1915" width="9.1796875" style="1"/>
    <col min="1916" max="1916" width="12.54296875" style="1" customWidth="1"/>
    <col min="1917" max="1924" width="10.54296875" style="1" customWidth="1"/>
    <col min="1925" max="1930" width="9.1796875" style="1"/>
    <col min="1931" max="1931" width="11.1796875" style="1" bestFit="1" customWidth="1"/>
    <col min="1932" max="2146" width="9.1796875" style="1"/>
    <col min="2147" max="2147" width="59.26953125" style="1" customWidth="1"/>
    <col min="2148" max="2166" width="9.1796875" style="1"/>
    <col min="2167" max="2167" width="12.54296875" style="1" customWidth="1"/>
    <col min="2168" max="2168" width="10.54296875" style="1" customWidth="1"/>
    <col min="2169" max="2171" width="9.1796875" style="1"/>
    <col min="2172" max="2172" width="12.54296875" style="1" customWidth="1"/>
    <col min="2173" max="2180" width="10.54296875" style="1" customWidth="1"/>
    <col min="2181" max="2186" width="9.1796875" style="1"/>
    <col min="2187" max="2187" width="11.1796875" style="1" bestFit="1" customWidth="1"/>
    <col min="2188" max="2402" width="9.1796875" style="1"/>
    <col min="2403" max="2403" width="59.26953125" style="1" customWidth="1"/>
    <col min="2404" max="2422" width="9.1796875" style="1"/>
    <col min="2423" max="2423" width="12.54296875" style="1" customWidth="1"/>
    <col min="2424" max="2424" width="10.54296875" style="1" customWidth="1"/>
    <col min="2425" max="2427" width="9.1796875" style="1"/>
    <col min="2428" max="2428" width="12.54296875" style="1" customWidth="1"/>
    <col min="2429" max="2436" width="10.54296875" style="1" customWidth="1"/>
    <col min="2437" max="2442" width="9.1796875" style="1"/>
    <col min="2443" max="2443" width="11.1796875" style="1" bestFit="1" customWidth="1"/>
    <col min="2444" max="2658" width="9.1796875" style="1"/>
    <col min="2659" max="2659" width="59.26953125" style="1" customWidth="1"/>
    <col min="2660" max="2678" width="9.1796875" style="1"/>
    <col min="2679" max="2679" width="12.54296875" style="1" customWidth="1"/>
    <col min="2680" max="2680" width="10.54296875" style="1" customWidth="1"/>
    <col min="2681" max="2683" width="9.1796875" style="1"/>
    <col min="2684" max="2684" width="12.54296875" style="1" customWidth="1"/>
    <col min="2685" max="2692" width="10.54296875" style="1" customWidth="1"/>
    <col min="2693" max="2698" width="9.1796875" style="1"/>
    <col min="2699" max="2699" width="11.1796875" style="1" bestFit="1" customWidth="1"/>
    <col min="2700" max="2914" width="9.1796875" style="1"/>
    <col min="2915" max="2915" width="59.26953125" style="1" customWidth="1"/>
    <col min="2916" max="2934" width="9.1796875" style="1"/>
    <col min="2935" max="2935" width="12.54296875" style="1" customWidth="1"/>
    <col min="2936" max="2936" width="10.54296875" style="1" customWidth="1"/>
    <col min="2937" max="2939" width="9.1796875" style="1"/>
    <col min="2940" max="2940" width="12.54296875" style="1" customWidth="1"/>
    <col min="2941" max="2948" width="10.54296875" style="1" customWidth="1"/>
    <col min="2949" max="2954" width="9.1796875" style="1"/>
    <col min="2955" max="2955" width="11.1796875" style="1" bestFit="1" customWidth="1"/>
    <col min="2956" max="3170" width="9.1796875" style="1"/>
    <col min="3171" max="3171" width="59.26953125" style="1" customWidth="1"/>
    <col min="3172" max="3190" width="9.1796875" style="1"/>
    <col min="3191" max="3191" width="12.54296875" style="1" customWidth="1"/>
    <col min="3192" max="3192" width="10.54296875" style="1" customWidth="1"/>
    <col min="3193" max="3195" width="9.1796875" style="1"/>
    <col min="3196" max="3196" width="12.54296875" style="1" customWidth="1"/>
    <col min="3197" max="3204" width="10.54296875" style="1" customWidth="1"/>
    <col min="3205" max="3210" width="9.1796875" style="1"/>
    <col min="3211" max="3211" width="11.1796875" style="1" bestFit="1" customWidth="1"/>
    <col min="3212" max="3426" width="9.1796875" style="1"/>
    <col min="3427" max="3427" width="59.26953125" style="1" customWidth="1"/>
    <col min="3428" max="3446" width="9.1796875" style="1"/>
    <col min="3447" max="3447" width="12.54296875" style="1" customWidth="1"/>
    <col min="3448" max="3448" width="10.54296875" style="1" customWidth="1"/>
    <col min="3449" max="3451" width="9.1796875" style="1"/>
    <col min="3452" max="3452" width="12.54296875" style="1" customWidth="1"/>
    <col min="3453" max="3460" width="10.54296875" style="1" customWidth="1"/>
    <col min="3461" max="3466" width="9.1796875" style="1"/>
    <col min="3467" max="3467" width="11.1796875" style="1" bestFit="1" customWidth="1"/>
    <col min="3468" max="3682" width="9.1796875" style="1"/>
    <col min="3683" max="3683" width="59.26953125" style="1" customWidth="1"/>
    <col min="3684" max="3702" width="9.1796875" style="1"/>
    <col min="3703" max="3703" width="12.54296875" style="1" customWidth="1"/>
    <col min="3704" max="3704" width="10.54296875" style="1" customWidth="1"/>
    <col min="3705" max="3707" width="9.1796875" style="1"/>
    <col min="3708" max="3708" width="12.54296875" style="1" customWidth="1"/>
    <col min="3709" max="3716" width="10.54296875" style="1" customWidth="1"/>
    <col min="3717" max="3722" width="9.1796875" style="1"/>
    <col min="3723" max="3723" width="11.1796875" style="1" bestFit="1" customWidth="1"/>
    <col min="3724" max="3938" width="9.1796875" style="1"/>
    <col min="3939" max="3939" width="59.26953125" style="1" customWidth="1"/>
    <col min="3940" max="3958" width="9.1796875" style="1"/>
    <col min="3959" max="3959" width="12.54296875" style="1" customWidth="1"/>
    <col min="3960" max="3960" width="10.54296875" style="1" customWidth="1"/>
    <col min="3961" max="3963" width="9.1796875" style="1"/>
    <col min="3964" max="3964" width="12.54296875" style="1" customWidth="1"/>
    <col min="3965" max="3972" width="10.54296875" style="1" customWidth="1"/>
    <col min="3973" max="3978" width="9.1796875" style="1"/>
    <col min="3979" max="3979" width="11.1796875" style="1" bestFit="1" customWidth="1"/>
    <col min="3980" max="4194" width="9.1796875" style="1"/>
    <col min="4195" max="4195" width="59.26953125" style="1" customWidth="1"/>
    <col min="4196" max="4214" width="9.1796875" style="1"/>
    <col min="4215" max="4215" width="12.54296875" style="1" customWidth="1"/>
    <col min="4216" max="4216" width="10.54296875" style="1" customWidth="1"/>
    <col min="4217" max="4219" width="9.1796875" style="1"/>
    <col min="4220" max="4220" width="12.54296875" style="1" customWidth="1"/>
    <col min="4221" max="4228" width="10.54296875" style="1" customWidth="1"/>
    <col min="4229" max="4234" width="9.1796875" style="1"/>
    <col min="4235" max="4235" width="11.1796875" style="1" bestFit="1" customWidth="1"/>
    <col min="4236" max="4450" width="9.1796875" style="1"/>
    <col min="4451" max="4451" width="59.26953125" style="1" customWidth="1"/>
    <col min="4452" max="4470" width="9.1796875" style="1"/>
    <col min="4471" max="4471" width="12.54296875" style="1" customWidth="1"/>
    <col min="4472" max="4472" width="10.54296875" style="1" customWidth="1"/>
    <col min="4473" max="4475" width="9.1796875" style="1"/>
    <col min="4476" max="4476" width="12.54296875" style="1" customWidth="1"/>
    <col min="4477" max="4484" width="10.54296875" style="1" customWidth="1"/>
    <col min="4485" max="4490" width="9.1796875" style="1"/>
    <col min="4491" max="4491" width="11.1796875" style="1" bestFit="1" customWidth="1"/>
    <col min="4492" max="4706" width="9.1796875" style="1"/>
    <col min="4707" max="4707" width="59.26953125" style="1" customWidth="1"/>
    <col min="4708" max="4726" width="9.1796875" style="1"/>
    <col min="4727" max="4727" width="12.54296875" style="1" customWidth="1"/>
    <col min="4728" max="4728" width="10.54296875" style="1" customWidth="1"/>
    <col min="4729" max="4731" width="9.1796875" style="1"/>
    <col min="4732" max="4732" width="12.54296875" style="1" customWidth="1"/>
    <col min="4733" max="4740" width="10.54296875" style="1" customWidth="1"/>
    <col min="4741" max="4746" width="9.1796875" style="1"/>
    <col min="4747" max="4747" width="11.1796875" style="1" bestFit="1" customWidth="1"/>
    <col min="4748" max="4962" width="9.1796875" style="1"/>
    <col min="4963" max="4963" width="59.26953125" style="1" customWidth="1"/>
    <col min="4964" max="4982" width="9.1796875" style="1"/>
    <col min="4983" max="4983" width="12.54296875" style="1" customWidth="1"/>
    <col min="4984" max="4984" width="10.54296875" style="1" customWidth="1"/>
    <col min="4985" max="4987" width="9.1796875" style="1"/>
    <col min="4988" max="4988" width="12.54296875" style="1" customWidth="1"/>
    <col min="4989" max="4996" width="10.54296875" style="1" customWidth="1"/>
    <col min="4997" max="5002" width="9.1796875" style="1"/>
    <col min="5003" max="5003" width="11.1796875" style="1" bestFit="1" customWidth="1"/>
    <col min="5004" max="5218" width="9.1796875" style="1"/>
    <col min="5219" max="5219" width="59.26953125" style="1" customWidth="1"/>
    <col min="5220" max="5238" width="9.1796875" style="1"/>
    <col min="5239" max="5239" width="12.54296875" style="1" customWidth="1"/>
    <col min="5240" max="5240" width="10.54296875" style="1" customWidth="1"/>
    <col min="5241" max="5243" width="9.1796875" style="1"/>
    <col min="5244" max="5244" width="12.54296875" style="1" customWidth="1"/>
    <col min="5245" max="5252" width="10.54296875" style="1" customWidth="1"/>
    <col min="5253" max="5258" width="9.1796875" style="1"/>
    <col min="5259" max="5259" width="11.1796875" style="1" bestFit="1" customWidth="1"/>
    <col min="5260" max="5474" width="9.1796875" style="1"/>
    <col min="5475" max="5475" width="59.26953125" style="1" customWidth="1"/>
    <col min="5476" max="5494" width="9.1796875" style="1"/>
    <col min="5495" max="5495" width="12.54296875" style="1" customWidth="1"/>
    <col min="5496" max="5496" width="10.54296875" style="1" customWidth="1"/>
    <col min="5497" max="5499" width="9.1796875" style="1"/>
    <col min="5500" max="5500" width="12.54296875" style="1" customWidth="1"/>
    <col min="5501" max="5508" width="10.54296875" style="1" customWidth="1"/>
    <col min="5509" max="5514" width="9.1796875" style="1"/>
    <col min="5515" max="5515" width="11.1796875" style="1" bestFit="1" customWidth="1"/>
    <col min="5516" max="5730" width="9.1796875" style="1"/>
    <col min="5731" max="5731" width="59.26953125" style="1" customWidth="1"/>
    <col min="5732" max="5750" width="9.1796875" style="1"/>
    <col min="5751" max="5751" width="12.54296875" style="1" customWidth="1"/>
    <col min="5752" max="5752" width="10.54296875" style="1" customWidth="1"/>
    <col min="5753" max="5755" width="9.1796875" style="1"/>
    <col min="5756" max="5756" width="12.54296875" style="1" customWidth="1"/>
    <col min="5757" max="5764" width="10.54296875" style="1" customWidth="1"/>
    <col min="5765" max="5770" width="9.1796875" style="1"/>
    <col min="5771" max="5771" width="11.1796875" style="1" bestFit="1" customWidth="1"/>
    <col min="5772" max="5986" width="9.1796875" style="1"/>
    <col min="5987" max="5987" width="59.26953125" style="1" customWidth="1"/>
    <col min="5988" max="6006" width="9.1796875" style="1"/>
    <col min="6007" max="6007" width="12.54296875" style="1" customWidth="1"/>
    <col min="6008" max="6008" width="10.54296875" style="1" customWidth="1"/>
    <col min="6009" max="6011" width="9.1796875" style="1"/>
    <col min="6012" max="6012" width="12.54296875" style="1" customWidth="1"/>
    <col min="6013" max="6020" width="10.54296875" style="1" customWidth="1"/>
    <col min="6021" max="6026" width="9.1796875" style="1"/>
    <col min="6027" max="6027" width="11.1796875" style="1" bestFit="1" customWidth="1"/>
    <col min="6028" max="6242" width="9.1796875" style="1"/>
    <col min="6243" max="6243" width="59.26953125" style="1" customWidth="1"/>
    <col min="6244" max="6262" width="9.1796875" style="1"/>
    <col min="6263" max="6263" width="12.54296875" style="1" customWidth="1"/>
    <col min="6264" max="6264" width="10.54296875" style="1" customWidth="1"/>
    <col min="6265" max="6267" width="9.1796875" style="1"/>
    <col min="6268" max="6268" width="12.54296875" style="1" customWidth="1"/>
    <col min="6269" max="6276" width="10.54296875" style="1" customWidth="1"/>
    <col min="6277" max="6282" width="9.1796875" style="1"/>
    <col min="6283" max="6283" width="11.1796875" style="1" bestFit="1" customWidth="1"/>
    <col min="6284" max="6498" width="9.1796875" style="1"/>
    <col min="6499" max="6499" width="59.26953125" style="1" customWidth="1"/>
    <col min="6500" max="6518" width="9.1796875" style="1"/>
    <col min="6519" max="6519" width="12.54296875" style="1" customWidth="1"/>
    <col min="6520" max="6520" width="10.54296875" style="1" customWidth="1"/>
    <col min="6521" max="6523" width="9.1796875" style="1"/>
    <col min="6524" max="6524" width="12.54296875" style="1" customWidth="1"/>
    <col min="6525" max="6532" width="10.54296875" style="1" customWidth="1"/>
    <col min="6533" max="6538" width="9.1796875" style="1"/>
    <col min="6539" max="6539" width="11.1796875" style="1" bestFit="1" customWidth="1"/>
    <col min="6540" max="6754" width="9.1796875" style="1"/>
    <col min="6755" max="6755" width="59.26953125" style="1" customWidth="1"/>
    <col min="6756" max="6774" width="9.1796875" style="1"/>
    <col min="6775" max="6775" width="12.54296875" style="1" customWidth="1"/>
    <col min="6776" max="6776" width="10.54296875" style="1" customWidth="1"/>
    <col min="6777" max="6779" width="9.1796875" style="1"/>
    <col min="6780" max="6780" width="12.54296875" style="1" customWidth="1"/>
    <col min="6781" max="6788" width="10.54296875" style="1" customWidth="1"/>
    <col min="6789" max="6794" width="9.1796875" style="1"/>
    <col min="6795" max="6795" width="11.1796875" style="1" bestFit="1" customWidth="1"/>
    <col min="6796" max="7010" width="9.1796875" style="1"/>
    <col min="7011" max="7011" width="59.26953125" style="1" customWidth="1"/>
    <col min="7012" max="7030" width="9.1796875" style="1"/>
    <col min="7031" max="7031" width="12.54296875" style="1" customWidth="1"/>
    <col min="7032" max="7032" width="10.54296875" style="1" customWidth="1"/>
    <col min="7033" max="7035" width="9.1796875" style="1"/>
    <col min="7036" max="7036" width="12.54296875" style="1" customWidth="1"/>
    <col min="7037" max="7044" width="10.54296875" style="1" customWidth="1"/>
    <col min="7045" max="7050" width="9.1796875" style="1"/>
    <col min="7051" max="7051" width="11.1796875" style="1" bestFit="1" customWidth="1"/>
    <col min="7052" max="7266" width="9.1796875" style="1"/>
    <col min="7267" max="7267" width="59.26953125" style="1" customWidth="1"/>
    <col min="7268" max="7286" width="9.1796875" style="1"/>
    <col min="7287" max="7287" width="12.54296875" style="1" customWidth="1"/>
    <col min="7288" max="7288" width="10.54296875" style="1" customWidth="1"/>
    <col min="7289" max="7291" width="9.1796875" style="1"/>
    <col min="7292" max="7292" width="12.54296875" style="1" customWidth="1"/>
    <col min="7293" max="7300" width="10.54296875" style="1" customWidth="1"/>
    <col min="7301" max="7306" width="9.1796875" style="1"/>
    <col min="7307" max="7307" width="11.1796875" style="1" bestFit="1" customWidth="1"/>
    <col min="7308" max="7522" width="9.1796875" style="1"/>
    <col min="7523" max="7523" width="59.26953125" style="1" customWidth="1"/>
    <col min="7524" max="7542" width="9.1796875" style="1"/>
    <col min="7543" max="7543" width="12.54296875" style="1" customWidth="1"/>
    <col min="7544" max="7544" width="10.54296875" style="1" customWidth="1"/>
    <col min="7545" max="7547" width="9.1796875" style="1"/>
    <col min="7548" max="7548" width="12.54296875" style="1" customWidth="1"/>
    <col min="7549" max="7556" width="10.54296875" style="1" customWidth="1"/>
    <col min="7557" max="7562" width="9.1796875" style="1"/>
    <col min="7563" max="7563" width="11.1796875" style="1" bestFit="1" customWidth="1"/>
    <col min="7564" max="7778" width="9.1796875" style="1"/>
    <col min="7779" max="7779" width="59.26953125" style="1" customWidth="1"/>
    <col min="7780" max="7798" width="9.1796875" style="1"/>
    <col min="7799" max="7799" width="12.54296875" style="1" customWidth="1"/>
    <col min="7800" max="7800" width="10.54296875" style="1" customWidth="1"/>
    <col min="7801" max="7803" width="9.1796875" style="1"/>
    <col min="7804" max="7804" width="12.54296875" style="1" customWidth="1"/>
    <col min="7805" max="7812" width="10.54296875" style="1" customWidth="1"/>
    <col min="7813" max="7818" width="9.1796875" style="1"/>
    <col min="7819" max="7819" width="11.1796875" style="1" bestFit="1" customWidth="1"/>
    <col min="7820" max="8034" width="9.1796875" style="1"/>
    <col min="8035" max="8035" width="59.26953125" style="1" customWidth="1"/>
    <col min="8036" max="8054" width="9.1796875" style="1"/>
    <col min="8055" max="8055" width="12.54296875" style="1" customWidth="1"/>
    <col min="8056" max="8056" width="10.54296875" style="1" customWidth="1"/>
    <col min="8057" max="8059" width="9.1796875" style="1"/>
    <col min="8060" max="8060" width="12.54296875" style="1" customWidth="1"/>
    <col min="8061" max="8068" width="10.54296875" style="1" customWidth="1"/>
    <col min="8069" max="8074" width="9.1796875" style="1"/>
    <col min="8075" max="8075" width="11.1796875" style="1" bestFit="1" customWidth="1"/>
    <col min="8076" max="8290" width="9.1796875" style="1"/>
    <col min="8291" max="8291" width="59.26953125" style="1" customWidth="1"/>
    <col min="8292" max="8310" width="9.1796875" style="1"/>
    <col min="8311" max="8311" width="12.54296875" style="1" customWidth="1"/>
    <col min="8312" max="8312" width="10.54296875" style="1" customWidth="1"/>
    <col min="8313" max="8315" width="9.1796875" style="1"/>
    <col min="8316" max="8316" width="12.54296875" style="1" customWidth="1"/>
    <col min="8317" max="8324" width="10.54296875" style="1" customWidth="1"/>
    <col min="8325" max="8330" width="9.1796875" style="1"/>
    <col min="8331" max="8331" width="11.1796875" style="1" bestFit="1" customWidth="1"/>
    <col min="8332" max="8546" width="9.1796875" style="1"/>
    <col min="8547" max="8547" width="59.26953125" style="1" customWidth="1"/>
    <col min="8548" max="8566" width="9.1796875" style="1"/>
    <col min="8567" max="8567" width="12.54296875" style="1" customWidth="1"/>
    <col min="8568" max="8568" width="10.54296875" style="1" customWidth="1"/>
    <col min="8569" max="8571" width="9.1796875" style="1"/>
    <col min="8572" max="8572" width="12.54296875" style="1" customWidth="1"/>
    <col min="8573" max="8580" width="10.54296875" style="1" customWidth="1"/>
    <col min="8581" max="8586" width="9.1796875" style="1"/>
    <col min="8587" max="8587" width="11.1796875" style="1" bestFit="1" customWidth="1"/>
    <col min="8588" max="8802" width="9.1796875" style="1"/>
    <col min="8803" max="8803" width="59.26953125" style="1" customWidth="1"/>
    <col min="8804" max="8822" width="9.1796875" style="1"/>
    <col min="8823" max="8823" width="12.54296875" style="1" customWidth="1"/>
    <col min="8824" max="8824" width="10.54296875" style="1" customWidth="1"/>
    <col min="8825" max="8827" width="9.1796875" style="1"/>
    <col min="8828" max="8828" width="12.54296875" style="1" customWidth="1"/>
    <col min="8829" max="8836" width="10.54296875" style="1" customWidth="1"/>
    <col min="8837" max="8842" width="9.1796875" style="1"/>
    <col min="8843" max="8843" width="11.1796875" style="1" bestFit="1" customWidth="1"/>
    <col min="8844" max="9058" width="9.1796875" style="1"/>
    <col min="9059" max="9059" width="59.26953125" style="1" customWidth="1"/>
    <col min="9060" max="9078" width="9.1796875" style="1"/>
    <col min="9079" max="9079" width="12.54296875" style="1" customWidth="1"/>
    <col min="9080" max="9080" width="10.54296875" style="1" customWidth="1"/>
    <col min="9081" max="9083" width="9.1796875" style="1"/>
    <col min="9084" max="9084" width="12.54296875" style="1" customWidth="1"/>
    <col min="9085" max="9092" width="10.54296875" style="1" customWidth="1"/>
    <col min="9093" max="9098" width="9.1796875" style="1"/>
    <col min="9099" max="9099" width="11.1796875" style="1" bestFit="1" customWidth="1"/>
    <col min="9100" max="9314" width="9.1796875" style="1"/>
    <col min="9315" max="9315" width="59.26953125" style="1" customWidth="1"/>
    <col min="9316" max="9334" width="9.1796875" style="1"/>
    <col min="9335" max="9335" width="12.54296875" style="1" customWidth="1"/>
    <col min="9336" max="9336" width="10.54296875" style="1" customWidth="1"/>
    <col min="9337" max="9339" width="9.1796875" style="1"/>
    <col min="9340" max="9340" width="12.54296875" style="1" customWidth="1"/>
    <col min="9341" max="9348" width="10.54296875" style="1" customWidth="1"/>
    <col min="9349" max="9354" width="9.1796875" style="1"/>
    <col min="9355" max="9355" width="11.1796875" style="1" bestFit="1" customWidth="1"/>
    <col min="9356" max="9570" width="9.1796875" style="1"/>
    <col min="9571" max="9571" width="59.26953125" style="1" customWidth="1"/>
    <col min="9572" max="9590" width="9.1796875" style="1"/>
    <col min="9591" max="9591" width="12.54296875" style="1" customWidth="1"/>
    <col min="9592" max="9592" width="10.54296875" style="1" customWidth="1"/>
    <col min="9593" max="9595" width="9.1796875" style="1"/>
    <col min="9596" max="9596" width="12.54296875" style="1" customWidth="1"/>
    <col min="9597" max="9604" width="10.54296875" style="1" customWidth="1"/>
    <col min="9605" max="9610" width="9.1796875" style="1"/>
    <col min="9611" max="9611" width="11.1796875" style="1" bestFit="1" customWidth="1"/>
    <col min="9612" max="9826" width="9.1796875" style="1"/>
    <col min="9827" max="9827" width="59.26953125" style="1" customWidth="1"/>
    <col min="9828" max="9846" width="9.1796875" style="1"/>
    <col min="9847" max="9847" width="12.54296875" style="1" customWidth="1"/>
    <col min="9848" max="9848" width="10.54296875" style="1" customWidth="1"/>
    <col min="9849" max="9851" width="9.1796875" style="1"/>
    <col min="9852" max="9852" width="12.54296875" style="1" customWidth="1"/>
    <col min="9853" max="9860" width="10.54296875" style="1" customWidth="1"/>
    <col min="9861" max="9866" width="9.1796875" style="1"/>
    <col min="9867" max="9867" width="11.1796875" style="1" bestFit="1" customWidth="1"/>
    <col min="9868" max="10082" width="9.1796875" style="1"/>
    <col min="10083" max="10083" width="59.26953125" style="1" customWidth="1"/>
    <col min="10084" max="10102" width="9.1796875" style="1"/>
    <col min="10103" max="10103" width="12.54296875" style="1" customWidth="1"/>
    <col min="10104" max="10104" width="10.54296875" style="1" customWidth="1"/>
    <col min="10105" max="10107" width="9.1796875" style="1"/>
    <col min="10108" max="10108" width="12.54296875" style="1" customWidth="1"/>
    <col min="10109" max="10116" width="10.54296875" style="1" customWidth="1"/>
    <col min="10117" max="10122" width="9.1796875" style="1"/>
    <col min="10123" max="10123" width="11.1796875" style="1" bestFit="1" customWidth="1"/>
    <col min="10124" max="10338" width="9.1796875" style="1"/>
    <col min="10339" max="10339" width="59.26953125" style="1" customWidth="1"/>
    <col min="10340" max="10358" width="9.1796875" style="1"/>
    <col min="10359" max="10359" width="12.54296875" style="1" customWidth="1"/>
    <col min="10360" max="10360" width="10.54296875" style="1" customWidth="1"/>
    <col min="10361" max="10363" width="9.1796875" style="1"/>
    <col min="10364" max="10364" width="12.54296875" style="1" customWidth="1"/>
    <col min="10365" max="10372" width="10.54296875" style="1" customWidth="1"/>
    <col min="10373" max="10378" width="9.1796875" style="1"/>
    <col min="10379" max="10379" width="11.1796875" style="1" bestFit="1" customWidth="1"/>
    <col min="10380" max="10594" width="9.1796875" style="1"/>
    <col min="10595" max="10595" width="59.26953125" style="1" customWidth="1"/>
    <col min="10596" max="10614" width="9.1796875" style="1"/>
    <col min="10615" max="10615" width="12.54296875" style="1" customWidth="1"/>
    <col min="10616" max="10616" width="10.54296875" style="1" customWidth="1"/>
    <col min="10617" max="10619" width="9.1796875" style="1"/>
    <col min="10620" max="10620" width="12.54296875" style="1" customWidth="1"/>
    <col min="10621" max="10628" width="10.54296875" style="1" customWidth="1"/>
    <col min="10629" max="10634" width="9.1796875" style="1"/>
    <col min="10635" max="10635" width="11.1796875" style="1" bestFit="1" customWidth="1"/>
    <col min="10636" max="10850" width="9.1796875" style="1"/>
    <col min="10851" max="10851" width="59.26953125" style="1" customWidth="1"/>
    <col min="10852" max="10870" width="9.1796875" style="1"/>
    <col min="10871" max="10871" width="12.54296875" style="1" customWidth="1"/>
    <col min="10872" max="10872" width="10.54296875" style="1" customWidth="1"/>
    <col min="10873" max="10875" width="9.1796875" style="1"/>
    <col min="10876" max="10876" width="12.54296875" style="1" customWidth="1"/>
    <col min="10877" max="10884" width="10.54296875" style="1" customWidth="1"/>
    <col min="10885" max="10890" width="9.1796875" style="1"/>
    <col min="10891" max="10891" width="11.1796875" style="1" bestFit="1" customWidth="1"/>
    <col min="10892" max="11106" width="9.1796875" style="1"/>
    <col min="11107" max="11107" width="59.26953125" style="1" customWidth="1"/>
    <col min="11108" max="11126" width="9.1796875" style="1"/>
    <col min="11127" max="11127" width="12.54296875" style="1" customWidth="1"/>
    <col min="11128" max="11128" width="10.54296875" style="1" customWidth="1"/>
    <col min="11129" max="11131" width="9.1796875" style="1"/>
    <col min="11132" max="11132" width="12.54296875" style="1" customWidth="1"/>
    <col min="11133" max="11140" width="10.54296875" style="1" customWidth="1"/>
    <col min="11141" max="11146" width="9.1796875" style="1"/>
    <col min="11147" max="11147" width="11.1796875" style="1" bestFit="1" customWidth="1"/>
    <col min="11148" max="11362" width="9.1796875" style="1"/>
    <col min="11363" max="11363" width="59.26953125" style="1" customWidth="1"/>
    <col min="11364" max="11382" width="9.1796875" style="1"/>
    <col min="11383" max="11383" width="12.54296875" style="1" customWidth="1"/>
    <col min="11384" max="11384" width="10.54296875" style="1" customWidth="1"/>
    <col min="11385" max="11387" width="9.1796875" style="1"/>
    <col min="11388" max="11388" width="12.54296875" style="1" customWidth="1"/>
    <col min="11389" max="11396" width="10.54296875" style="1" customWidth="1"/>
    <col min="11397" max="11402" width="9.1796875" style="1"/>
    <col min="11403" max="11403" width="11.1796875" style="1" bestFit="1" customWidth="1"/>
    <col min="11404" max="11618" width="9.1796875" style="1"/>
    <col min="11619" max="11619" width="59.26953125" style="1" customWidth="1"/>
    <col min="11620" max="11638" width="9.1796875" style="1"/>
    <col min="11639" max="11639" width="12.54296875" style="1" customWidth="1"/>
    <col min="11640" max="11640" width="10.54296875" style="1" customWidth="1"/>
    <col min="11641" max="11643" width="9.1796875" style="1"/>
    <col min="11644" max="11644" width="12.54296875" style="1" customWidth="1"/>
    <col min="11645" max="11652" width="10.54296875" style="1" customWidth="1"/>
    <col min="11653" max="11658" width="9.1796875" style="1"/>
    <col min="11659" max="11659" width="11.1796875" style="1" bestFit="1" customWidth="1"/>
    <col min="11660" max="11874" width="9.1796875" style="1"/>
    <col min="11875" max="11875" width="59.26953125" style="1" customWidth="1"/>
    <col min="11876" max="11894" width="9.1796875" style="1"/>
    <col min="11895" max="11895" width="12.54296875" style="1" customWidth="1"/>
    <col min="11896" max="11896" width="10.54296875" style="1" customWidth="1"/>
    <col min="11897" max="11899" width="9.1796875" style="1"/>
    <col min="11900" max="11900" width="12.54296875" style="1" customWidth="1"/>
    <col min="11901" max="11908" width="10.54296875" style="1" customWidth="1"/>
    <col min="11909" max="11914" width="9.1796875" style="1"/>
    <col min="11915" max="11915" width="11.1796875" style="1" bestFit="1" customWidth="1"/>
    <col min="11916" max="12130" width="9.1796875" style="1"/>
    <col min="12131" max="12131" width="59.26953125" style="1" customWidth="1"/>
    <col min="12132" max="12150" width="9.1796875" style="1"/>
    <col min="12151" max="12151" width="12.54296875" style="1" customWidth="1"/>
    <col min="12152" max="12152" width="10.54296875" style="1" customWidth="1"/>
    <col min="12153" max="12155" width="9.1796875" style="1"/>
    <col min="12156" max="12156" width="12.54296875" style="1" customWidth="1"/>
    <col min="12157" max="12164" width="10.54296875" style="1" customWidth="1"/>
    <col min="12165" max="12170" width="9.1796875" style="1"/>
    <col min="12171" max="12171" width="11.1796875" style="1" bestFit="1" customWidth="1"/>
    <col min="12172" max="12386" width="9.1796875" style="1"/>
    <col min="12387" max="12387" width="59.26953125" style="1" customWidth="1"/>
    <col min="12388" max="12406" width="9.1796875" style="1"/>
    <col min="12407" max="12407" width="12.54296875" style="1" customWidth="1"/>
    <col min="12408" max="12408" width="10.54296875" style="1" customWidth="1"/>
    <col min="12409" max="12411" width="9.1796875" style="1"/>
    <col min="12412" max="12412" width="12.54296875" style="1" customWidth="1"/>
    <col min="12413" max="12420" width="10.54296875" style="1" customWidth="1"/>
    <col min="12421" max="12426" width="9.1796875" style="1"/>
    <col min="12427" max="12427" width="11.1796875" style="1" bestFit="1" customWidth="1"/>
    <col min="12428" max="12642" width="9.1796875" style="1"/>
    <col min="12643" max="12643" width="59.26953125" style="1" customWidth="1"/>
    <col min="12644" max="12662" width="9.1796875" style="1"/>
    <col min="12663" max="12663" width="12.54296875" style="1" customWidth="1"/>
    <col min="12664" max="12664" width="10.54296875" style="1" customWidth="1"/>
    <col min="12665" max="12667" width="9.1796875" style="1"/>
    <col min="12668" max="12668" width="12.54296875" style="1" customWidth="1"/>
    <col min="12669" max="12676" width="10.54296875" style="1" customWidth="1"/>
    <col min="12677" max="12682" width="9.1796875" style="1"/>
    <col min="12683" max="12683" width="11.1796875" style="1" bestFit="1" customWidth="1"/>
    <col min="12684" max="12898" width="9.1796875" style="1"/>
    <col min="12899" max="12899" width="59.26953125" style="1" customWidth="1"/>
    <col min="12900" max="12918" width="9.1796875" style="1"/>
    <col min="12919" max="12919" width="12.54296875" style="1" customWidth="1"/>
    <col min="12920" max="12920" width="10.54296875" style="1" customWidth="1"/>
    <col min="12921" max="12923" width="9.1796875" style="1"/>
    <col min="12924" max="12924" width="12.54296875" style="1" customWidth="1"/>
    <col min="12925" max="12932" width="10.54296875" style="1" customWidth="1"/>
    <col min="12933" max="12938" width="9.1796875" style="1"/>
    <col min="12939" max="12939" width="11.1796875" style="1" bestFit="1" customWidth="1"/>
    <col min="12940" max="13154" width="9.1796875" style="1"/>
    <col min="13155" max="13155" width="59.26953125" style="1" customWidth="1"/>
    <col min="13156" max="13174" width="9.1796875" style="1"/>
    <col min="13175" max="13175" width="12.54296875" style="1" customWidth="1"/>
    <col min="13176" max="13176" width="10.54296875" style="1" customWidth="1"/>
    <col min="13177" max="13179" width="9.1796875" style="1"/>
    <col min="13180" max="13180" width="12.54296875" style="1" customWidth="1"/>
    <col min="13181" max="13188" width="10.54296875" style="1" customWidth="1"/>
    <col min="13189" max="13194" width="9.1796875" style="1"/>
    <col min="13195" max="13195" width="11.1796875" style="1" bestFit="1" customWidth="1"/>
    <col min="13196" max="13410" width="9.1796875" style="1"/>
    <col min="13411" max="13411" width="59.26953125" style="1" customWidth="1"/>
    <col min="13412" max="13430" width="9.1796875" style="1"/>
    <col min="13431" max="13431" width="12.54296875" style="1" customWidth="1"/>
    <col min="13432" max="13432" width="10.54296875" style="1" customWidth="1"/>
    <col min="13433" max="13435" width="9.1796875" style="1"/>
    <col min="13436" max="13436" width="12.54296875" style="1" customWidth="1"/>
    <col min="13437" max="13444" width="10.54296875" style="1" customWidth="1"/>
    <col min="13445" max="13450" width="9.1796875" style="1"/>
    <col min="13451" max="13451" width="11.1796875" style="1" bestFit="1" customWidth="1"/>
    <col min="13452" max="13666" width="9.1796875" style="1"/>
    <col min="13667" max="13667" width="59.26953125" style="1" customWidth="1"/>
    <col min="13668" max="13686" width="9.1796875" style="1"/>
    <col min="13687" max="13687" width="12.54296875" style="1" customWidth="1"/>
    <col min="13688" max="13688" width="10.54296875" style="1" customWidth="1"/>
    <col min="13689" max="13691" width="9.1796875" style="1"/>
    <col min="13692" max="13692" width="12.54296875" style="1" customWidth="1"/>
    <col min="13693" max="13700" width="10.54296875" style="1" customWidth="1"/>
    <col min="13701" max="13706" width="9.1796875" style="1"/>
    <col min="13707" max="13707" width="11.1796875" style="1" bestFit="1" customWidth="1"/>
    <col min="13708" max="13922" width="9.1796875" style="1"/>
    <col min="13923" max="13923" width="59.26953125" style="1" customWidth="1"/>
    <col min="13924" max="13942" width="9.1796875" style="1"/>
    <col min="13943" max="13943" width="12.54296875" style="1" customWidth="1"/>
    <col min="13944" max="13944" width="10.54296875" style="1" customWidth="1"/>
    <col min="13945" max="13947" width="9.1796875" style="1"/>
    <col min="13948" max="13948" width="12.54296875" style="1" customWidth="1"/>
    <col min="13949" max="13956" width="10.54296875" style="1" customWidth="1"/>
    <col min="13957" max="13962" width="9.1796875" style="1"/>
    <col min="13963" max="13963" width="11.1796875" style="1" bestFit="1" customWidth="1"/>
    <col min="13964" max="14178" width="9.1796875" style="1"/>
    <col min="14179" max="14179" width="59.26953125" style="1" customWidth="1"/>
    <col min="14180" max="14198" width="9.1796875" style="1"/>
    <col min="14199" max="14199" width="12.54296875" style="1" customWidth="1"/>
    <col min="14200" max="14200" width="10.54296875" style="1" customWidth="1"/>
    <col min="14201" max="14203" width="9.1796875" style="1"/>
    <col min="14204" max="14204" width="12.54296875" style="1" customWidth="1"/>
    <col min="14205" max="14212" width="10.54296875" style="1" customWidth="1"/>
    <col min="14213" max="14218" width="9.1796875" style="1"/>
    <col min="14219" max="14219" width="11.1796875" style="1" bestFit="1" customWidth="1"/>
    <col min="14220" max="14434" width="9.1796875" style="1"/>
    <col min="14435" max="14435" width="59.26953125" style="1" customWidth="1"/>
    <col min="14436" max="14454" width="9.1796875" style="1"/>
    <col min="14455" max="14455" width="12.54296875" style="1" customWidth="1"/>
    <col min="14456" max="14456" width="10.54296875" style="1" customWidth="1"/>
    <col min="14457" max="14459" width="9.1796875" style="1"/>
    <col min="14460" max="14460" width="12.54296875" style="1" customWidth="1"/>
    <col min="14461" max="14468" width="10.54296875" style="1" customWidth="1"/>
    <col min="14469" max="14474" width="9.1796875" style="1"/>
    <col min="14475" max="14475" width="11.1796875" style="1" bestFit="1" customWidth="1"/>
    <col min="14476" max="14690" width="9.1796875" style="1"/>
    <col min="14691" max="14691" width="59.26953125" style="1" customWidth="1"/>
    <col min="14692" max="14710" width="9.1796875" style="1"/>
    <col min="14711" max="14711" width="12.54296875" style="1" customWidth="1"/>
    <col min="14712" max="14712" width="10.54296875" style="1" customWidth="1"/>
    <col min="14713" max="14715" width="9.1796875" style="1"/>
    <col min="14716" max="14716" width="12.54296875" style="1" customWidth="1"/>
    <col min="14717" max="14724" width="10.54296875" style="1" customWidth="1"/>
    <col min="14725" max="14730" width="9.1796875" style="1"/>
    <col min="14731" max="14731" width="11.1796875" style="1" bestFit="1" customWidth="1"/>
    <col min="14732" max="14946" width="9.1796875" style="1"/>
    <col min="14947" max="14947" width="59.26953125" style="1" customWidth="1"/>
    <col min="14948" max="14966" width="9.1796875" style="1"/>
    <col min="14967" max="14967" width="12.54296875" style="1" customWidth="1"/>
    <col min="14968" max="14968" width="10.54296875" style="1" customWidth="1"/>
    <col min="14969" max="14971" width="9.1796875" style="1"/>
    <col min="14972" max="14972" width="12.54296875" style="1" customWidth="1"/>
    <col min="14973" max="14980" width="10.54296875" style="1" customWidth="1"/>
    <col min="14981" max="14986" width="9.1796875" style="1"/>
    <col min="14987" max="14987" width="11.1796875" style="1" bestFit="1" customWidth="1"/>
    <col min="14988" max="15202" width="9.1796875" style="1"/>
    <col min="15203" max="15203" width="59.26953125" style="1" customWidth="1"/>
    <col min="15204" max="15222" width="9.1796875" style="1"/>
    <col min="15223" max="15223" width="12.54296875" style="1" customWidth="1"/>
    <col min="15224" max="15224" width="10.54296875" style="1" customWidth="1"/>
    <col min="15225" max="15227" width="9.1796875" style="1"/>
    <col min="15228" max="15228" width="12.54296875" style="1" customWidth="1"/>
    <col min="15229" max="15236" width="10.54296875" style="1" customWidth="1"/>
    <col min="15237" max="15242" width="9.1796875" style="1"/>
    <col min="15243" max="15243" width="11.1796875" style="1" bestFit="1" customWidth="1"/>
    <col min="15244" max="15458" width="9.1796875" style="1"/>
    <col min="15459" max="15459" width="59.26953125" style="1" customWidth="1"/>
    <col min="15460" max="15478" width="9.1796875" style="1"/>
    <col min="15479" max="15479" width="12.54296875" style="1" customWidth="1"/>
    <col min="15480" max="15480" width="10.54296875" style="1" customWidth="1"/>
    <col min="15481" max="15483" width="9.1796875" style="1"/>
    <col min="15484" max="15484" width="12.54296875" style="1" customWidth="1"/>
    <col min="15485" max="15492" width="10.54296875" style="1" customWidth="1"/>
    <col min="15493" max="15498" width="9.1796875" style="1"/>
    <col min="15499" max="15499" width="11.1796875" style="1" bestFit="1" customWidth="1"/>
    <col min="15500" max="15714" width="9.1796875" style="1"/>
    <col min="15715" max="15715" width="59.26953125" style="1" customWidth="1"/>
    <col min="15716" max="15734" width="9.1796875" style="1"/>
    <col min="15735" max="15735" width="12.54296875" style="1" customWidth="1"/>
    <col min="15736" max="15736" width="10.54296875" style="1" customWidth="1"/>
    <col min="15737" max="15739" width="9.1796875" style="1"/>
    <col min="15740" max="15740" width="12.54296875" style="1" customWidth="1"/>
    <col min="15741" max="15748" width="10.54296875" style="1" customWidth="1"/>
    <col min="15749" max="15754" width="9.1796875" style="1"/>
    <col min="15755" max="15755" width="11.1796875" style="1" bestFit="1" customWidth="1"/>
    <col min="15756" max="15970" width="9.1796875" style="1"/>
    <col min="15971" max="15971" width="59.26953125" style="1" customWidth="1"/>
    <col min="15972" max="15990" width="9.1796875" style="1"/>
    <col min="15991" max="15991" width="12.54296875" style="1" customWidth="1"/>
    <col min="15992" max="15992" width="10.54296875" style="1" customWidth="1"/>
    <col min="15993" max="15995" width="9.1796875" style="1"/>
    <col min="15996" max="15996" width="12.54296875" style="1" customWidth="1"/>
    <col min="15997" max="16004" width="10.54296875" style="1" customWidth="1"/>
    <col min="16005" max="16010" width="9.1796875" style="1"/>
    <col min="16011" max="16011" width="11.1796875" style="1" bestFit="1" customWidth="1"/>
    <col min="16012" max="16226" width="9.1796875" style="1"/>
    <col min="16227" max="16227" width="59.26953125" style="1" customWidth="1"/>
    <col min="16228" max="16246" width="9.1796875" style="1"/>
    <col min="16247" max="16247" width="12.54296875" style="1" customWidth="1"/>
    <col min="16248" max="16248" width="10.54296875" style="1" customWidth="1"/>
    <col min="16249" max="16251" width="9.1796875" style="1"/>
    <col min="16252" max="16252" width="12.54296875" style="1" customWidth="1"/>
    <col min="16253" max="16260" width="10.54296875" style="1" customWidth="1"/>
    <col min="16261" max="16266" width="9.1796875" style="1"/>
    <col min="16267" max="16267" width="11.1796875" style="1" bestFit="1" customWidth="1"/>
    <col min="16268" max="16361" width="9.1796875" style="1"/>
    <col min="16362" max="16384" width="9.1796875" style="1" customWidth="1"/>
  </cols>
  <sheetData>
    <row r="1" spans="1:151" ht="14.5" x14ac:dyDescent="0.35">
      <c r="A1" s="2" t="s">
        <v>32</v>
      </c>
      <c r="B1" s="28"/>
      <c r="C1" s="29"/>
      <c r="D1" s="28"/>
      <c r="E1" s="28"/>
      <c r="F1" s="30"/>
      <c r="G1" s="28"/>
      <c r="H1" s="29"/>
      <c r="I1" s="28"/>
      <c r="J1" s="28"/>
      <c r="K1" s="30"/>
      <c r="L1" s="28"/>
      <c r="M1" s="29"/>
      <c r="N1" s="28"/>
      <c r="O1" s="28"/>
      <c r="P1" s="30"/>
      <c r="Q1" s="28"/>
      <c r="R1" s="29"/>
      <c r="S1" s="28"/>
      <c r="T1" s="28"/>
      <c r="U1" s="30"/>
      <c r="V1" s="28"/>
      <c r="W1" s="29"/>
      <c r="X1" s="28"/>
      <c r="Y1" s="28"/>
      <c r="Z1" s="30"/>
      <c r="AA1" s="28"/>
      <c r="AB1" s="29"/>
      <c r="AC1" s="28"/>
      <c r="AD1" s="28"/>
      <c r="AE1" s="30"/>
      <c r="AF1" s="28"/>
      <c r="AG1" s="29"/>
      <c r="AH1" s="28"/>
      <c r="AI1" s="28"/>
      <c r="AJ1" s="30"/>
      <c r="AK1" s="28"/>
      <c r="AL1" s="29"/>
      <c r="AM1" s="28"/>
      <c r="AN1" s="28"/>
      <c r="AO1" s="30"/>
      <c r="AP1" s="28"/>
      <c r="AQ1" s="29"/>
      <c r="AR1" s="28"/>
      <c r="AS1" s="28"/>
      <c r="AT1" s="30"/>
      <c r="AU1" s="28"/>
      <c r="AV1" s="29"/>
      <c r="AW1" s="28"/>
      <c r="AX1" s="28"/>
      <c r="AY1" s="30"/>
      <c r="AZ1" s="28"/>
      <c r="BA1" s="29"/>
      <c r="BB1" s="28"/>
      <c r="BC1" s="28"/>
      <c r="BD1" s="30"/>
      <c r="BE1" s="28"/>
      <c r="BF1" s="29"/>
      <c r="BG1" s="28"/>
      <c r="BH1" s="28"/>
      <c r="BI1" s="30"/>
      <c r="BJ1" s="28"/>
      <c r="BK1" s="29"/>
      <c r="BL1" s="28"/>
      <c r="BM1"/>
    </row>
    <row r="2" spans="1:151" ht="14.5" x14ac:dyDescent="0.35">
      <c r="A2" s="2" t="s">
        <v>33</v>
      </c>
      <c r="B2" s="28"/>
      <c r="C2" s="29"/>
      <c r="D2" s="28"/>
      <c r="E2" s="28"/>
      <c r="F2" s="30"/>
      <c r="G2" s="28"/>
      <c r="H2" s="29"/>
      <c r="I2" s="28"/>
      <c r="J2" s="28"/>
      <c r="K2" s="30"/>
      <c r="L2" s="28"/>
      <c r="M2" s="29"/>
      <c r="N2" s="28"/>
      <c r="O2" s="28"/>
      <c r="P2" s="30"/>
      <c r="Q2" s="28"/>
      <c r="R2" s="29"/>
      <c r="S2" s="28"/>
      <c r="T2" s="28"/>
      <c r="U2" s="30"/>
      <c r="V2" s="28"/>
      <c r="W2" s="29"/>
      <c r="X2" s="28"/>
      <c r="Y2" s="28"/>
      <c r="Z2" s="30"/>
      <c r="AA2" s="28"/>
      <c r="AB2" s="29"/>
      <c r="AC2" s="28"/>
      <c r="AD2" s="28"/>
      <c r="AE2" s="30"/>
      <c r="AF2" s="28"/>
      <c r="AG2" s="29"/>
      <c r="AH2" s="28"/>
      <c r="AI2" s="28"/>
      <c r="AJ2" s="30"/>
      <c r="AK2" s="28"/>
      <c r="AL2" s="29"/>
      <c r="AM2" s="28"/>
      <c r="AN2" s="28"/>
      <c r="AO2" s="30"/>
      <c r="AP2" s="28"/>
      <c r="AQ2" s="29"/>
      <c r="AR2" s="28"/>
      <c r="AS2" s="28"/>
      <c r="AT2" s="30"/>
      <c r="AU2" s="28"/>
      <c r="AV2" s="29"/>
      <c r="AW2" s="28"/>
      <c r="AX2" s="28"/>
      <c r="AY2" s="30"/>
      <c r="AZ2" s="28"/>
      <c r="BA2" s="29"/>
      <c r="BB2" s="28"/>
      <c r="BC2" s="28"/>
      <c r="BD2" s="30"/>
      <c r="BE2" s="28"/>
      <c r="BF2" s="29"/>
      <c r="BG2" s="28"/>
      <c r="BH2" s="28"/>
      <c r="BI2" s="30"/>
      <c r="BJ2" s="28"/>
      <c r="BK2" s="29"/>
      <c r="BL2" s="28"/>
      <c r="BM2"/>
    </row>
    <row r="3" spans="1:151" ht="14.5" x14ac:dyDescent="0.35">
      <c r="B3">
        <v>3</v>
      </c>
      <c r="C3">
        <v>4</v>
      </c>
      <c r="D3">
        <v>5</v>
      </c>
      <c r="E3">
        <v>6</v>
      </c>
      <c r="F3">
        <v>7</v>
      </c>
      <c r="G3">
        <v>8</v>
      </c>
      <c r="H3">
        <v>9</v>
      </c>
      <c r="I3">
        <v>10</v>
      </c>
      <c r="J3">
        <v>11</v>
      </c>
      <c r="K3">
        <v>12</v>
      </c>
      <c r="L3">
        <v>13</v>
      </c>
      <c r="M3">
        <v>14</v>
      </c>
      <c r="N3">
        <v>15</v>
      </c>
      <c r="O3">
        <v>16</v>
      </c>
      <c r="P3">
        <v>17</v>
      </c>
      <c r="Q3">
        <v>18</v>
      </c>
      <c r="R3">
        <v>19</v>
      </c>
      <c r="S3">
        <v>20</v>
      </c>
      <c r="T3">
        <v>21</v>
      </c>
      <c r="U3">
        <v>22</v>
      </c>
      <c r="V3">
        <v>23</v>
      </c>
      <c r="W3">
        <v>24</v>
      </c>
      <c r="X3">
        <v>25</v>
      </c>
      <c r="Y3">
        <v>26</v>
      </c>
      <c r="Z3">
        <v>27</v>
      </c>
      <c r="AA3">
        <v>28</v>
      </c>
      <c r="AB3">
        <v>29</v>
      </c>
      <c r="AC3">
        <v>30</v>
      </c>
      <c r="AD3">
        <v>31</v>
      </c>
      <c r="AE3">
        <v>32</v>
      </c>
      <c r="AF3">
        <v>33</v>
      </c>
      <c r="AG3">
        <v>34</v>
      </c>
      <c r="AH3">
        <v>35</v>
      </c>
      <c r="AI3">
        <v>36</v>
      </c>
      <c r="AJ3">
        <v>37</v>
      </c>
      <c r="AK3">
        <v>38</v>
      </c>
      <c r="AL3">
        <v>39</v>
      </c>
      <c r="AM3">
        <v>40</v>
      </c>
      <c r="AN3">
        <v>41</v>
      </c>
      <c r="AO3">
        <v>42</v>
      </c>
      <c r="AP3">
        <v>43</v>
      </c>
      <c r="AQ3">
        <v>44</v>
      </c>
      <c r="AR3">
        <v>45</v>
      </c>
      <c r="AS3">
        <v>46</v>
      </c>
      <c r="AT3">
        <v>47</v>
      </c>
      <c r="AU3">
        <v>48</v>
      </c>
      <c r="AV3">
        <v>49</v>
      </c>
      <c r="AW3">
        <v>50</v>
      </c>
      <c r="AX3">
        <v>51</v>
      </c>
      <c r="AY3">
        <v>52</v>
      </c>
      <c r="AZ3">
        <v>53</v>
      </c>
      <c r="BA3">
        <v>54</v>
      </c>
      <c r="BB3">
        <v>55</v>
      </c>
      <c r="BC3">
        <v>56</v>
      </c>
      <c r="BD3">
        <v>57</v>
      </c>
      <c r="BE3">
        <v>58</v>
      </c>
      <c r="BF3">
        <v>59</v>
      </c>
      <c r="BG3">
        <v>60</v>
      </c>
      <c r="BH3">
        <v>61</v>
      </c>
      <c r="BI3">
        <v>62</v>
      </c>
      <c r="BJ3">
        <v>63</v>
      </c>
      <c r="BK3">
        <v>64</v>
      </c>
      <c r="BL3">
        <v>65</v>
      </c>
      <c r="BM3">
        <v>66</v>
      </c>
      <c r="BN3" s="2">
        <v>67</v>
      </c>
    </row>
    <row r="4" spans="1:151" ht="14.5" x14ac:dyDescent="0.35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/>
    </row>
    <row r="5" spans="1:151" x14ac:dyDescent="0.3">
      <c r="A5" s="2" t="s">
        <v>17</v>
      </c>
      <c r="B5" s="14">
        <v>1995</v>
      </c>
      <c r="C5" s="14">
        <v>1995</v>
      </c>
      <c r="D5" s="14">
        <v>1995</v>
      </c>
      <c r="E5" s="14">
        <v>1995</v>
      </c>
      <c r="F5" s="15">
        <v>1995</v>
      </c>
      <c r="G5" s="14">
        <v>1996</v>
      </c>
      <c r="H5" s="14">
        <v>1996</v>
      </c>
      <c r="I5" s="14">
        <v>1996</v>
      </c>
      <c r="J5" s="14">
        <v>1996</v>
      </c>
      <c r="K5" s="15">
        <v>1996</v>
      </c>
      <c r="L5" s="14">
        <v>1997</v>
      </c>
      <c r="M5" s="14">
        <v>1997</v>
      </c>
      <c r="N5" s="14">
        <v>1997</v>
      </c>
      <c r="O5" s="14">
        <v>1997</v>
      </c>
      <c r="P5" s="15">
        <v>1997</v>
      </c>
      <c r="Q5" s="14">
        <v>1998</v>
      </c>
      <c r="R5" s="14">
        <v>1998</v>
      </c>
      <c r="S5" s="14">
        <v>1998</v>
      </c>
      <c r="T5" s="14">
        <v>1998</v>
      </c>
      <c r="U5" s="15">
        <v>1998</v>
      </c>
      <c r="V5" s="14">
        <v>1999</v>
      </c>
      <c r="W5" s="14">
        <v>1999</v>
      </c>
      <c r="X5" s="14">
        <v>1999</v>
      </c>
      <c r="Y5" s="14">
        <v>1999</v>
      </c>
      <c r="Z5" s="15">
        <v>1999</v>
      </c>
      <c r="AA5" s="14">
        <v>2000</v>
      </c>
      <c r="AB5" s="14">
        <v>2000</v>
      </c>
      <c r="AC5" s="14">
        <v>2000</v>
      </c>
      <c r="AD5" s="14">
        <v>2000</v>
      </c>
      <c r="AE5" s="15">
        <v>2000</v>
      </c>
      <c r="AF5" s="14">
        <v>2001</v>
      </c>
      <c r="AG5" s="14">
        <v>2001</v>
      </c>
      <c r="AH5" s="14">
        <v>2001</v>
      </c>
      <c r="AI5" s="14">
        <v>2001</v>
      </c>
      <c r="AJ5" s="15">
        <v>2001</v>
      </c>
      <c r="AK5" s="14">
        <v>2002</v>
      </c>
      <c r="AL5" s="14">
        <v>2002</v>
      </c>
      <c r="AM5" s="14">
        <v>2002</v>
      </c>
      <c r="AN5" s="14">
        <v>2002</v>
      </c>
      <c r="AO5" s="15">
        <v>2002</v>
      </c>
      <c r="AP5" s="14">
        <v>2003</v>
      </c>
      <c r="AQ5" s="14">
        <v>2003</v>
      </c>
      <c r="AR5" s="14">
        <v>2003</v>
      </c>
      <c r="AS5" s="14">
        <v>2003</v>
      </c>
      <c r="AT5" s="15">
        <v>2003</v>
      </c>
      <c r="AU5" s="14">
        <v>2004</v>
      </c>
      <c r="AV5" s="14">
        <v>2004</v>
      </c>
      <c r="AW5" s="14">
        <v>2004</v>
      </c>
      <c r="AX5" s="14">
        <v>2004</v>
      </c>
      <c r="AY5" s="15">
        <v>2004</v>
      </c>
      <c r="AZ5" s="14">
        <v>2005</v>
      </c>
      <c r="BA5" s="14">
        <v>2005</v>
      </c>
      <c r="BB5" s="14">
        <v>2005</v>
      </c>
      <c r="BC5" s="14">
        <v>2005</v>
      </c>
      <c r="BD5" s="15">
        <v>2005</v>
      </c>
      <c r="BE5" s="14">
        <v>2006</v>
      </c>
      <c r="BF5" s="14">
        <v>2006</v>
      </c>
      <c r="BG5" s="14">
        <v>2006</v>
      </c>
      <c r="BH5" s="14">
        <v>2006</v>
      </c>
      <c r="BI5" s="15">
        <v>2006</v>
      </c>
      <c r="BJ5" s="14">
        <v>2007</v>
      </c>
      <c r="BK5" s="14">
        <v>2007</v>
      </c>
      <c r="BL5" s="14">
        <v>2007</v>
      </c>
      <c r="BM5" s="14">
        <v>2007</v>
      </c>
      <c r="BN5" s="15">
        <v>2007</v>
      </c>
      <c r="BO5" s="14">
        <v>2008</v>
      </c>
      <c r="BP5" s="14">
        <v>2008</v>
      </c>
      <c r="BQ5" s="14">
        <v>2008</v>
      </c>
      <c r="BR5" s="14">
        <v>2008</v>
      </c>
      <c r="BS5" s="15">
        <v>2008</v>
      </c>
      <c r="BT5" s="14">
        <v>2009</v>
      </c>
      <c r="BU5" s="14">
        <v>2009</v>
      </c>
      <c r="BV5" s="14">
        <v>2009</v>
      </c>
      <c r="BW5" s="14">
        <v>2009</v>
      </c>
      <c r="BX5" s="15">
        <v>2009</v>
      </c>
      <c r="BY5" s="14">
        <v>2010</v>
      </c>
      <c r="BZ5" s="14">
        <v>2010</v>
      </c>
      <c r="CA5" s="14">
        <v>2010</v>
      </c>
      <c r="CB5" s="14">
        <v>2010</v>
      </c>
      <c r="CC5" s="15">
        <v>2010</v>
      </c>
      <c r="CD5" s="14">
        <v>2011</v>
      </c>
      <c r="CE5" s="14">
        <v>2011</v>
      </c>
      <c r="CF5" s="14">
        <v>2011</v>
      </c>
      <c r="CG5" s="14">
        <v>2011</v>
      </c>
      <c r="CH5" s="15">
        <v>2011</v>
      </c>
      <c r="CI5" s="14">
        <v>2012</v>
      </c>
      <c r="CJ5" s="14">
        <v>2012</v>
      </c>
      <c r="CK5" s="14">
        <v>2012</v>
      </c>
      <c r="CL5" s="14">
        <v>2012</v>
      </c>
      <c r="CM5" s="15">
        <v>2012</v>
      </c>
      <c r="CN5" s="14">
        <v>2013</v>
      </c>
      <c r="CO5" s="14">
        <v>2013</v>
      </c>
      <c r="CP5" s="14">
        <v>2013</v>
      </c>
      <c r="CQ5" s="14">
        <v>2013</v>
      </c>
      <c r="CR5" s="15">
        <v>2013</v>
      </c>
      <c r="CS5" s="14">
        <v>2014</v>
      </c>
      <c r="CT5" s="14">
        <v>2014</v>
      </c>
      <c r="CU5" s="14">
        <v>2014</v>
      </c>
      <c r="CV5" s="14">
        <v>2014</v>
      </c>
      <c r="CW5" s="15">
        <v>2014</v>
      </c>
      <c r="CX5" s="14">
        <v>2015</v>
      </c>
      <c r="CY5" s="14">
        <v>2015</v>
      </c>
      <c r="CZ5" s="14">
        <v>2015</v>
      </c>
      <c r="DA5" s="14">
        <v>2015</v>
      </c>
      <c r="DB5" s="15">
        <v>2015</v>
      </c>
      <c r="DC5" s="14">
        <v>2016</v>
      </c>
      <c r="DD5" s="14">
        <v>2016</v>
      </c>
      <c r="DE5" s="14">
        <v>2016</v>
      </c>
      <c r="DF5" s="14">
        <v>2016</v>
      </c>
      <c r="DG5" s="15">
        <v>2016</v>
      </c>
      <c r="DH5" s="14">
        <v>2017</v>
      </c>
      <c r="DI5" s="14">
        <v>2017</v>
      </c>
      <c r="DJ5" s="14">
        <v>2017</v>
      </c>
      <c r="DK5" s="14">
        <v>2017</v>
      </c>
      <c r="DL5" s="15">
        <v>2017</v>
      </c>
      <c r="DM5" s="14">
        <v>2018</v>
      </c>
      <c r="DN5" s="14">
        <v>2018</v>
      </c>
      <c r="DO5" s="14">
        <v>2018</v>
      </c>
      <c r="DP5" s="14">
        <v>2018</v>
      </c>
      <c r="DQ5" s="14">
        <v>2018</v>
      </c>
      <c r="DR5" s="14">
        <v>2019</v>
      </c>
      <c r="DS5" s="14">
        <v>2019</v>
      </c>
      <c r="DT5" s="14">
        <v>2019</v>
      </c>
      <c r="DU5" s="14">
        <v>2019</v>
      </c>
      <c r="DV5" s="14">
        <v>2019</v>
      </c>
      <c r="DW5" s="14">
        <v>2020</v>
      </c>
      <c r="DX5" s="14">
        <v>2020</v>
      </c>
      <c r="DY5" s="14">
        <v>2020</v>
      </c>
      <c r="DZ5" s="14">
        <v>2020</v>
      </c>
      <c r="EA5" s="14">
        <v>2020</v>
      </c>
      <c r="EB5" s="14">
        <v>2021</v>
      </c>
      <c r="EC5" s="14">
        <v>2021</v>
      </c>
      <c r="ED5" s="14">
        <v>2021</v>
      </c>
      <c r="EE5" s="14">
        <v>2021</v>
      </c>
      <c r="EF5" s="14">
        <v>2021</v>
      </c>
      <c r="EG5" s="14">
        <v>2022</v>
      </c>
      <c r="EH5" s="14">
        <v>2022</v>
      </c>
      <c r="EI5" s="14">
        <v>2022</v>
      </c>
      <c r="EJ5" s="14">
        <v>2022</v>
      </c>
      <c r="EK5" s="14">
        <v>2022</v>
      </c>
      <c r="EL5" s="14">
        <v>2023</v>
      </c>
      <c r="EM5" s="14">
        <v>2023</v>
      </c>
      <c r="EN5" s="14">
        <v>2023</v>
      </c>
      <c r="EO5" s="14">
        <v>2023</v>
      </c>
      <c r="EP5" s="14">
        <v>2023</v>
      </c>
      <c r="EQ5" s="14">
        <v>2024</v>
      </c>
      <c r="ER5" s="14">
        <v>2024</v>
      </c>
      <c r="ES5" s="14">
        <v>2024</v>
      </c>
      <c r="ET5" s="14">
        <v>2024</v>
      </c>
      <c r="EU5" s="14">
        <v>2024</v>
      </c>
    </row>
    <row r="6" spans="1:151" x14ac:dyDescent="0.3">
      <c r="A6" s="16"/>
      <c r="B6" s="17" t="s">
        <v>1</v>
      </c>
      <c r="C6" s="17" t="s">
        <v>2</v>
      </c>
      <c r="D6" s="17" t="s">
        <v>3</v>
      </c>
      <c r="E6" s="17" t="s">
        <v>4</v>
      </c>
      <c r="F6" s="18" t="s">
        <v>5</v>
      </c>
      <c r="G6" s="17" t="s">
        <v>1</v>
      </c>
      <c r="H6" s="17" t="s">
        <v>2</v>
      </c>
      <c r="I6" s="17" t="s">
        <v>3</v>
      </c>
      <c r="J6" s="17" t="s">
        <v>4</v>
      </c>
      <c r="K6" s="18" t="s">
        <v>5</v>
      </c>
      <c r="L6" s="17" t="s">
        <v>1</v>
      </c>
      <c r="M6" s="17" t="s">
        <v>2</v>
      </c>
      <c r="N6" s="17" t="s">
        <v>3</v>
      </c>
      <c r="O6" s="17" t="s">
        <v>4</v>
      </c>
      <c r="P6" s="18" t="s">
        <v>5</v>
      </c>
      <c r="Q6" s="17" t="s">
        <v>1</v>
      </c>
      <c r="R6" s="17" t="s">
        <v>2</v>
      </c>
      <c r="S6" s="17" t="s">
        <v>3</v>
      </c>
      <c r="T6" s="17" t="s">
        <v>4</v>
      </c>
      <c r="U6" s="18" t="s">
        <v>5</v>
      </c>
      <c r="V6" s="17" t="s">
        <v>1</v>
      </c>
      <c r="W6" s="17" t="s">
        <v>2</v>
      </c>
      <c r="X6" s="17" t="s">
        <v>3</v>
      </c>
      <c r="Y6" s="17" t="s">
        <v>4</v>
      </c>
      <c r="Z6" s="18" t="s">
        <v>5</v>
      </c>
      <c r="AA6" s="17" t="s">
        <v>1</v>
      </c>
      <c r="AB6" s="17" t="s">
        <v>2</v>
      </c>
      <c r="AC6" s="17" t="s">
        <v>3</v>
      </c>
      <c r="AD6" s="17" t="s">
        <v>4</v>
      </c>
      <c r="AE6" s="18" t="s">
        <v>5</v>
      </c>
      <c r="AF6" s="17" t="s">
        <v>1</v>
      </c>
      <c r="AG6" s="17" t="s">
        <v>2</v>
      </c>
      <c r="AH6" s="17" t="s">
        <v>3</v>
      </c>
      <c r="AI6" s="17" t="s">
        <v>4</v>
      </c>
      <c r="AJ6" s="18" t="s">
        <v>5</v>
      </c>
      <c r="AK6" s="17" t="s">
        <v>1</v>
      </c>
      <c r="AL6" s="17" t="s">
        <v>2</v>
      </c>
      <c r="AM6" s="17" t="s">
        <v>3</v>
      </c>
      <c r="AN6" s="17" t="s">
        <v>4</v>
      </c>
      <c r="AO6" s="18" t="s">
        <v>5</v>
      </c>
      <c r="AP6" s="17" t="s">
        <v>1</v>
      </c>
      <c r="AQ6" s="17" t="s">
        <v>2</v>
      </c>
      <c r="AR6" s="17" t="s">
        <v>3</v>
      </c>
      <c r="AS6" s="17" t="s">
        <v>4</v>
      </c>
      <c r="AT6" s="18" t="s">
        <v>5</v>
      </c>
      <c r="AU6" s="17" t="s">
        <v>1</v>
      </c>
      <c r="AV6" s="17" t="s">
        <v>2</v>
      </c>
      <c r="AW6" s="17" t="s">
        <v>3</v>
      </c>
      <c r="AX6" s="17" t="s">
        <v>4</v>
      </c>
      <c r="AY6" s="18" t="s">
        <v>5</v>
      </c>
      <c r="AZ6" s="17" t="s">
        <v>1</v>
      </c>
      <c r="BA6" s="17" t="s">
        <v>2</v>
      </c>
      <c r="BB6" s="17" t="s">
        <v>3</v>
      </c>
      <c r="BC6" s="17" t="s">
        <v>4</v>
      </c>
      <c r="BD6" s="18" t="s">
        <v>5</v>
      </c>
      <c r="BE6" s="17" t="s">
        <v>1</v>
      </c>
      <c r="BF6" s="17" t="s">
        <v>2</v>
      </c>
      <c r="BG6" s="17" t="s">
        <v>3</v>
      </c>
      <c r="BH6" s="17" t="s">
        <v>4</v>
      </c>
      <c r="BI6" s="18" t="s">
        <v>5</v>
      </c>
      <c r="BJ6" s="17" t="s">
        <v>1</v>
      </c>
      <c r="BK6" s="17" t="s">
        <v>2</v>
      </c>
      <c r="BL6" s="17" t="s">
        <v>3</v>
      </c>
      <c r="BM6" s="17" t="s">
        <v>4</v>
      </c>
      <c r="BN6" s="18" t="s">
        <v>5</v>
      </c>
      <c r="BO6" s="17" t="s">
        <v>1</v>
      </c>
      <c r="BP6" s="17" t="s">
        <v>2</v>
      </c>
      <c r="BQ6" s="17" t="s">
        <v>3</v>
      </c>
      <c r="BR6" s="17" t="s">
        <v>4</v>
      </c>
      <c r="BS6" s="18" t="s">
        <v>5</v>
      </c>
      <c r="BT6" s="17" t="s">
        <v>1</v>
      </c>
      <c r="BU6" s="17" t="s">
        <v>2</v>
      </c>
      <c r="BV6" s="17" t="s">
        <v>3</v>
      </c>
      <c r="BW6" s="17" t="s">
        <v>4</v>
      </c>
      <c r="BX6" s="18" t="s">
        <v>5</v>
      </c>
      <c r="BY6" s="17" t="s">
        <v>1</v>
      </c>
      <c r="BZ6" s="17" t="s">
        <v>2</v>
      </c>
      <c r="CA6" s="17" t="s">
        <v>3</v>
      </c>
      <c r="CB6" s="17" t="s">
        <v>4</v>
      </c>
      <c r="CC6" s="18" t="s">
        <v>5</v>
      </c>
      <c r="CD6" s="17" t="s">
        <v>1</v>
      </c>
      <c r="CE6" s="17" t="s">
        <v>2</v>
      </c>
      <c r="CF6" s="17" t="s">
        <v>3</v>
      </c>
      <c r="CG6" s="17" t="s">
        <v>4</v>
      </c>
      <c r="CH6" s="18" t="s">
        <v>5</v>
      </c>
      <c r="CI6" s="17" t="s">
        <v>1</v>
      </c>
      <c r="CJ6" s="17" t="s">
        <v>2</v>
      </c>
      <c r="CK6" s="17" t="s">
        <v>3</v>
      </c>
      <c r="CL6" s="17" t="s">
        <v>4</v>
      </c>
      <c r="CM6" s="18" t="s">
        <v>5</v>
      </c>
      <c r="CN6" s="17" t="s">
        <v>1</v>
      </c>
      <c r="CO6" s="17" t="s">
        <v>2</v>
      </c>
      <c r="CP6" s="17" t="s">
        <v>3</v>
      </c>
      <c r="CQ6" s="17" t="s">
        <v>4</v>
      </c>
      <c r="CR6" s="18" t="s">
        <v>5</v>
      </c>
      <c r="CS6" s="17" t="s">
        <v>1</v>
      </c>
      <c r="CT6" s="17" t="s">
        <v>2</v>
      </c>
      <c r="CU6" s="17" t="s">
        <v>3</v>
      </c>
      <c r="CV6" s="17" t="s">
        <v>4</v>
      </c>
      <c r="CW6" s="18" t="s">
        <v>5</v>
      </c>
      <c r="CX6" s="17" t="s">
        <v>1</v>
      </c>
      <c r="CY6" s="17" t="s">
        <v>2</v>
      </c>
      <c r="CZ6" s="17" t="s">
        <v>3</v>
      </c>
      <c r="DA6" s="17" t="s">
        <v>4</v>
      </c>
      <c r="DB6" s="18" t="s">
        <v>5</v>
      </c>
      <c r="DC6" s="17" t="s">
        <v>1</v>
      </c>
      <c r="DD6" s="17" t="s">
        <v>2</v>
      </c>
      <c r="DE6" s="17" t="s">
        <v>3</v>
      </c>
      <c r="DF6" s="17" t="s">
        <v>4</v>
      </c>
      <c r="DG6" s="18" t="s">
        <v>5</v>
      </c>
      <c r="DH6" s="17" t="s">
        <v>1</v>
      </c>
      <c r="DI6" s="17" t="s">
        <v>2</v>
      </c>
      <c r="DJ6" s="17" t="s">
        <v>3</v>
      </c>
      <c r="DK6" s="17" t="s">
        <v>4</v>
      </c>
      <c r="DL6" s="18" t="s">
        <v>5</v>
      </c>
      <c r="DM6" s="17" t="s">
        <v>1</v>
      </c>
      <c r="DN6" s="17" t="s">
        <v>2</v>
      </c>
      <c r="DO6" s="17" t="s">
        <v>3</v>
      </c>
      <c r="DP6" s="17" t="s">
        <v>4</v>
      </c>
      <c r="DQ6" s="18" t="s">
        <v>5</v>
      </c>
      <c r="DR6" s="17" t="s">
        <v>1</v>
      </c>
      <c r="DS6" s="17" t="s">
        <v>2</v>
      </c>
      <c r="DT6" s="17" t="s">
        <v>3</v>
      </c>
      <c r="DU6" s="17" t="s">
        <v>4</v>
      </c>
      <c r="DV6" s="18" t="s">
        <v>5</v>
      </c>
      <c r="DW6" s="17" t="s">
        <v>1</v>
      </c>
      <c r="DX6" s="17" t="s">
        <v>2</v>
      </c>
      <c r="DY6" s="17" t="s">
        <v>3</v>
      </c>
      <c r="DZ6" s="17" t="s">
        <v>4</v>
      </c>
      <c r="EA6" s="18" t="s">
        <v>5</v>
      </c>
      <c r="EB6" s="17" t="s">
        <v>1</v>
      </c>
      <c r="EC6" s="17" t="s">
        <v>2</v>
      </c>
      <c r="ED6" s="17" t="s">
        <v>3</v>
      </c>
      <c r="EE6" s="17" t="s">
        <v>4</v>
      </c>
      <c r="EF6" s="18" t="s">
        <v>5</v>
      </c>
      <c r="EG6" s="17" t="s">
        <v>1</v>
      </c>
      <c r="EH6" s="17" t="s">
        <v>2</v>
      </c>
      <c r="EI6" s="17" t="s">
        <v>3</v>
      </c>
      <c r="EJ6" s="17" t="s">
        <v>4</v>
      </c>
      <c r="EK6" s="18" t="s">
        <v>5</v>
      </c>
      <c r="EL6" s="17" t="s">
        <v>1</v>
      </c>
      <c r="EM6" s="17" t="s">
        <v>2</v>
      </c>
      <c r="EN6" s="17" t="s">
        <v>3</v>
      </c>
      <c r="EO6" s="17" t="s">
        <v>4</v>
      </c>
      <c r="EP6" s="18" t="s">
        <v>5</v>
      </c>
      <c r="EQ6" s="17" t="s">
        <v>1</v>
      </c>
      <c r="ER6" s="17" t="s">
        <v>2</v>
      </c>
      <c r="ES6" s="17" t="s">
        <v>3</v>
      </c>
      <c r="ET6" s="17" t="s">
        <v>4</v>
      </c>
      <c r="EU6" s="18" t="s">
        <v>5</v>
      </c>
    </row>
    <row r="7" spans="1:151" x14ac:dyDescent="0.3">
      <c r="A7" s="19" t="s">
        <v>10</v>
      </c>
      <c r="B7" s="20">
        <v>7.4783199997443521</v>
      </c>
      <c r="C7" s="20">
        <v>4.1851976388761853</v>
      </c>
      <c r="D7" s="20">
        <v>4.1561376397709493</v>
      </c>
      <c r="E7" s="20">
        <v>4.7391500001278217</v>
      </c>
      <c r="F7" s="21">
        <v>20.558805278519309</v>
      </c>
      <c r="G7" s="20">
        <v>9.3387899999999995</v>
      </c>
      <c r="H7" s="20">
        <v>5.3798337276497854</v>
      </c>
      <c r="I7" s="20">
        <v>6.2566237273941372</v>
      </c>
      <c r="J7" s="20">
        <v>6.8192700003834723</v>
      </c>
      <c r="K7" s="21">
        <v>27.794517455427396</v>
      </c>
      <c r="L7" s="20">
        <v>15.517609997187886</v>
      </c>
      <c r="M7" s="20">
        <v>10.723973724192922</v>
      </c>
      <c r="N7" s="20">
        <v>9.5647237247042138</v>
      </c>
      <c r="O7" s="20">
        <v>11.706530001278228</v>
      </c>
      <c r="P7" s="21">
        <v>47.512837447363246</v>
      </c>
      <c r="Q7" s="20">
        <v>24.864059999488703</v>
      </c>
      <c r="R7" s="20">
        <v>20.251996858663258</v>
      </c>
      <c r="S7" s="20">
        <v>18.813616862625768</v>
      </c>
      <c r="T7" s="20">
        <v>16.895709998466124</v>
      </c>
      <c r="U7" s="21">
        <v>80.825383719243845</v>
      </c>
      <c r="V7" s="20">
        <v>22.287030000894767</v>
      </c>
      <c r="W7" s="20">
        <v>16.674812682793881</v>
      </c>
      <c r="X7" s="20">
        <v>15.900292683816467</v>
      </c>
      <c r="Y7" s="20">
        <v>15.883869997954827</v>
      </c>
      <c r="Z7" s="21">
        <v>70.746005365459936</v>
      </c>
      <c r="AA7" s="20">
        <v>22.810939999488706</v>
      </c>
      <c r="AB7" s="20">
        <v>16.11612169530687</v>
      </c>
      <c r="AC7" s="20">
        <v>12.297951694795577</v>
      </c>
      <c r="AD7" s="20">
        <v>17.461959997187886</v>
      </c>
      <c r="AE7" s="21">
        <v>68.68697338677903</v>
      </c>
      <c r="AF7" s="20">
        <v>13.926110000000001</v>
      </c>
      <c r="AG7" s="20">
        <v>7.9422649239929441</v>
      </c>
      <c r="AH7" s="20">
        <v>7.4751849229703602</v>
      </c>
      <c r="AI7" s="20">
        <v>17.05130999846612</v>
      </c>
      <c r="AJ7" s="21">
        <v>46.394869845429426</v>
      </c>
      <c r="AK7" s="20">
        <v>22.547729998210471</v>
      </c>
      <c r="AL7" s="20">
        <v>19.738003482954436</v>
      </c>
      <c r="AM7" s="20">
        <v>20.678473482826615</v>
      </c>
      <c r="AN7" s="20">
        <v>26.923260000383479</v>
      </c>
      <c r="AO7" s="21">
        <v>89.887466964374994</v>
      </c>
      <c r="AP7" s="20">
        <v>37.897429999233054</v>
      </c>
      <c r="AQ7" s="20">
        <v>22.268908113881597</v>
      </c>
      <c r="AR7" s="20">
        <v>16.72858811567113</v>
      </c>
      <c r="AS7" s="20">
        <v>27.777450003067752</v>
      </c>
      <c r="AT7" s="21">
        <v>104.67237623185355</v>
      </c>
      <c r="AU7" s="20">
        <v>42.21164999923306</v>
      </c>
      <c r="AV7" s="20">
        <v>29.083019462207183</v>
      </c>
      <c r="AW7" s="20">
        <v>33.325769464507985</v>
      </c>
      <c r="AX7" s="20">
        <v>32.287989998977409</v>
      </c>
      <c r="AY7" s="21">
        <v>136.90842892492563</v>
      </c>
      <c r="AZ7" s="20">
        <v>47.321959998466106</v>
      </c>
      <c r="BA7" s="20">
        <v>30.594627801439266</v>
      </c>
      <c r="BB7" s="20">
        <v>28.424617800800139</v>
      </c>
      <c r="BC7" s="20">
        <v>33.856400002300816</v>
      </c>
      <c r="BD7" s="21">
        <v>140.19760560300631</v>
      </c>
      <c r="BE7" s="20">
        <v>40.952770000255654</v>
      </c>
      <c r="BF7" s="20">
        <v>41.856601437590854</v>
      </c>
      <c r="BG7" s="20">
        <v>38.421591441553389</v>
      </c>
      <c r="BH7" s="20">
        <v>47.786879997571361</v>
      </c>
      <c r="BI7" s="21">
        <v>169.01784287697126</v>
      </c>
      <c r="BJ7" s="20">
        <v>72.229720002300809</v>
      </c>
      <c r="BK7" s="20">
        <v>86.699390469668586</v>
      </c>
      <c r="BL7" s="20">
        <v>78.463990468901656</v>
      </c>
      <c r="BM7" s="20">
        <v>86.245860001661725</v>
      </c>
      <c r="BN7" s="21">
        <v>323.63896094253278</v>
      </c>
      <c r="BO7" s="20">
        <v>83.074521360482777</v>
      </c>
      <c r="BP7" s="20">
        <v>94.212322106218835</v>
      </c>
      <c r="BQ7" s="20">
        <v>84.207050782127311</v>
      </c>
      <c r="BR7" s="20">
        <v>52.033020052867052</v>
      </c>
      <c r="BS7" s="21">
        <v>313.52691430169597</v>
      </c>
      <c r="BT7" s="20">
        <v>41.275711380600882</v>
      </c>
      <c r="BU7" s="20">
        <v>31.307328769238055</v>
      </c>
      <c r="BV7" s="20">
        <v>40.456695879486162</v>
      </c>
      <c r="BW7" s="20">
        <v>37.150929136890909</v>
      </c>
      <c r="BX7" s="21">
        <v>150.19066516621601</v>
      </c>
      <c r="BY7" s="20">
        <v>39.548998700935066</v>
      </c>
      <c r="BZ7" s="20">
        <v>59.58772172950173</v>
      </c>
      <c r="CA7" s="20">
        <v>69.92197432483664</v>
      </c>
      <c r="CB7" s="20">
        <v>40.656767981270612</v>
      </c>
      <c r="CC7" s="21">
        <v>209.71546273656631</v>
      </c>
      <c r="CD7" s="20">
        <v>54.40786687649085</v>
      </c>
      <c r="CE7" s="20">
        <v>70.170915420809138</v>
      </c>
      <c r="CF7" s="20">
        <v>88.746003353535599</v>
      </c>
      <c r="CG7" s="20">
        <v>56.512333097983969</v>
      </c>
      <c r="CH7" s="21">
        <v>269.83711874882715</v>
      </c>
      <c r="CI7" s="20">
        <v>49.425194572458686</v>
      </c>
      <c r="CJ7" s="20">
        <v>51.538643066887794</v>
      </c>
      <c r="CK7" s="20">
        <v>59.142815907631892</v>
      </c>
      <c r="CL7" s="20">
        <v>42.406487575255802</v>
      </c>
      <c r="CM7" s="21">
        <v>202.51314112204935</v>
      </c>
      <c r="CN7" s="20">
        <v>56.921836192136759</v>
      </c>
      <c r="CO7" s="20">
        <v>50.728489525181587</v>
      </c>
      <c r="CP7" s="20">
        <v>59.099574265958701</v>
      </c>
      <c r="CQ7" s="20">
        <v>53.933442253282628</v>
      </c>
      <c r="CR7" s="21">
        <v>220.68334223536027</v>
      </c>
      <c r="CS7" s="20">
        <v>54.360026376556419</v>
      </c>
      <c r="CT7" s="20">
        <v>60.706139792571285</v>
      </c>
      <c r="CU7" s="20">
        <v>74.464732944166514</v>
      </c>
      <c r="CV7" s="20">
        <v>68.427294263960164</v>
      </c>
      <c r="CW7" s="21">
        <v>257.95819337677648</v>
      </c>
      <c r="CX7" s="20">
        <v>58.553237707272451</v>
      </c>
      <c r="CY7" s="20">
        <v>59.944612551360891</v>
      </c>
      <c r="CZ7" s="20">
        <v>85.561619155170391</v>
      </c>
      <c r="DA7" s="20">
        <v>66.894183869773329</v>
      </c>
      <c r="DB7" s="21">
        <v>270.95365328449617</v>
      </c>
      <c r="DC7" s="74">
        <v>69.272571037193018</v>
      </c>
      <c r="DD7" s="74">
        <v>60.863020352221369</v>
      </c>
      <c r="DE7" s="74">
        <v>75.925578998587596</v>
      </c>
      <c r="DF7" s="74">
        <v>59.687341791756346</v>
      </c>
      <c r="DG7" s="21">
        <v>265.74851217962083</v>
      </c>
      <c r="DH7" s="74">
        <v>67.140670757103166</v>
      </c>
      <c r="DI7" s="74">
        <v>31.020287232853484</v>
      </c>
      <c r="DJ7" s="74">
        <v>67.09330882153067</v>
      </c>
      <c r="DK7" s="74">
        <v>83.918656771136625</v>
      </c>
      <c r="DL7" s="21">
        <v>249.17292358221101</v>
      </c>
      <c r="DM7" s="74">
        <v>92.06992938833352</v>
      </c>
      <c r="DN7" s="74">
        <v>38.387338990050864</v>
      </c>
      <c r="DO7" s="74">
        <v>63.500776812507667</v>
      </c>
      <c r="DP7" s="74">
        <v>98.458186453807798</v>
      </c>
      <c r="DQ7" s="74">
        <v>292.41623164551845</v>
      </c>
      <c r="DR7" s="74">
        <v>87.578970857213321</v>
      </c>
      <c r="DS7" s="74">
        <v>74.541743169646239</v>
      </c>
      <c r="DT7" s="74">
        <v>88.111656468791324</v>
      </c>
      <c r="DU7" s="74">
        <v>68.912478978512866</v>
      </c>
      <c r="DV7" s="74">
        <v>319.14484947416372</v>
      </c>
      <c r="DW7" s="74">
        <v>47.878050033210258</v>
      </c>
      <c r="DX7" s="74">
        <v>60.33997404081115</v>
      </c>
      <c r="DY7" s="74">
        <v>79.087482793127052</v>
      </c>
      <c r="DZ7" s="74">
        <v>66.469265411924454</v>
      </c>
      <c r="EA7" s="74">
        <v>253.77477227907292</v>
      </c>
      <c r="EB7" s="74">
        <v>61.595077738961223</v>
      </c>
      <c r="EC7" s="74">
        <v>57.940875033758715</v>
      </c>
      <c r="ED7" s="74">
        <v>90.823112532954582</v>
      </c>
      <c r="EE7" s="74">
        <v>94.279705812658079</v>
      </c>
      <c r="EF7" s="74">
        <v>304.63877111833261</v>
      </c>
      <c r="EG7" s="74">
        <v>70.910895735745882</v>
      </c>
      <c r="EH7" s="74">
        <v>21.138260499399468</v>
      </c>
      <c r="EI7" s="74">
        <v>96.594878095375094</v>
      </c>
      <c r="EJ7" s="74">
        <v>181.86771712332308</v>
      </c>
      <c r="EK7" s="74">
        <v>370.51175145384349</v>
      </c>
      <c r="EL7" s="74">
        <v>127.54594792117069</v>
      </c>
      <c r="EM7" s="74">
        <v>49.5495526476005</v>
      </c>
      <c r="EN7" s="74">
        <v>79.443869449819047</v>
      </c>
      <c r="EO7" s="74">
        <v>108.16422849163871</v>
      </c>
      <c r="EP7" s="74">
        <v>364.70359851022897</v>
      </c>
      <c r="EQ7" s="74">
        <v>109.834417676028</v>
      </c>
      <c r="ER7" s="74">
        <v>36.779887500144923</v>
      </c>
      <c r="ES7" s="74">
        <v>79.610221653305132</v>
      </c>
      <c r="ET7" s="74">
        <v>121.39251495415057</v>
      </c>
      <c r="EU7" s="74">
        <v>347.61704178362862</v>
      </c>
    </row>
    <row r="8" spans="1:151" x14ac:dyDescent="0.3">
      <c r="A8" s="19" t="s">
        <v>53</v>
      </c>
      <c r="B8" s="20">
        <v>14.537781805914312</v>
      </c>
      <c r="C8" s="20">
        <v>7.6190444419342347</v>
      </c>
      <c r="D8" s="20">
        <v>7.265440571455116</v>
      </c>
      <c r="E8" s="20">
        <v>14.171397301501397</v>
      </c>
      <c r="F8" s="21">
        <v>43.593664120805016</v>
      </c>
      <c r="G8" s="20">
        <v>17.632572316199219</v>
      </c>
      <c r="H8" s="20">
        <v>10.593988708525549</v>
      </c>
      <c r="I8" s="20">
        <v>12.286478168974719</v>
      </c>
      <c r="J8" s="20">
        <v>19.910485872645893</v>
      </c>
      <c r="K8" s="21">
        <v>60.423525066345334</v>
      </c>
      <c r="L8" s="20">
        <v>28.5365501108841</v>
      </c>
      <c r="M8" s="20">
        <v>20.09892959512673</v>
      </c>
      <c r="N8" s="20">
        <v>18.093174706988876</v>
      </c>
      <c r="O8" s="20">
        <v>29.882221962211766</v>
      </c>
      <c r="P8" s="21">
        <v>96.610876375211447</v>
      </c>
      <c r="Q8" s="20">
        <v>44.774921432781284</v>
      </c>
      <c r="R8" s="20">
        <v>36.600710482541629</v>
      </c>
      <c r="S8" s="20">
        <v>33.499200799455387</v>
      </c>
      <c r="T8" s="20">
        <v>41.87102204793586</v>
      </c>
      <c r="U8" s="21">
        <v>156.74585476271417</v>
      </c>
      <c r="V8" s="20">
        <v>41.410238232975665</v>
      </c>
      <c r="W8" s="20">
        <v>30.455220417626848</v>
      </c>
      <c r="X8" s="20">
        <v>28.650215264974367</v>
      </c>
      <c r="Y8" s="20">
        <v>37.321220731726434</v>
      </c>
      <c r="Z8" s="21">
        <v>137.8368946473033</v>
      </c>
      <c r="AA8" s="20">
        <v>47.167330049759833</v>
      </c>
      <c r="AB8" s="20">
        <v>31.992161340115796</v>
      </c>
      <c r="AC8" s="20">
        <v>24.161870962629269</v>
      </c>
      <c r="AD8" s="20">
        <v>35.025942324465525</v>
      </c>
      <c r="AE8" s="21">
        <v>138.34730467697034</v>
      </c>
      <c r="AF8" s="20">
        <v>25.528942560095743</v>
      </c>
      <c r="AG8" s="20">
        <v>13.882085031668419</v>
      </c>
      <c r="AH8" s="20">
        <v>13.37427179851567</v>
      </c>
      <c r="AI8" s="20">
        <v>30.343403080857005</v>
      </c>
      <c r="AJ8" s="21">
        <v>83.128702471136791</v>
      </c>
      <c r="AK8" s="20">
        <v>39.022130119148905</v>
      </c>
      <c r="AL8" s="20">
        <v>34.867855579061832</v>
      </c>
      <c r="AM8" s="20">
        <v>34.745809362961275</v>
      </c>
      <c r="AN8" s="20">
        <v>46.805190135758991</v>
      </c>
      <c r="AO8" s="21">
        <v>155.44098519693108</v>
      </c>
      <c r="AP8" s="20">
        <v>61.863394264089784</v>
      </c>
      <c r="AQ8" s="20">
        <v>41.502320618301027</v>
      </c>
      <c r="AR8" s="20">
        <v>24.924998590955639</v>
      </c>
      <c r="AS8" s="20">
        <v>44.140153464758995</v>
      </c>
      <c r="AT8" s="21">
        <v>172.43086693810537</v>
      </c>
      <c r="AU8" s="20">
        <v>67.838427520679332</v>
      </c>
      <c r="AV8" s="20">
        <v>49.426490601737576</v>
      </c>
      <c r="AW8" s="20">
        <v>44.74595363478128</v>
      </c>
      <c r="AX8" s="20">
        <v>44.123257304427099</v>
      </c>
      <c r="AY8" s="21">
        <v>206.13412906162523</v>
      </c>
      <c r="AZ8" s="20">
        <v>61.610110746702496</v>
      </c>
      <c r="BA8" s="20">
        <v>46.266619309084611</v>
      </c>
      <c r="BB8" s="20">
        <v>40.66494432275411</v>
      </c>
      <c r="BC8" s="20">
        <v>46.4036578968512</v>
      </c>
      <c r="BD8" s="21">
        <v>194.94533227539247</v>
      </c>
      <c r="BE8" s="20">
        <v>57.534256151871716</v>
      </c>
      <c r="BF8" s="20">
        <v>63.334617203271243</v>
      </c>
      <c r="BG8" s="20">
        <v>52.8497589551692</v>
      </c>
      <c r="BH8" s="20">
        <v>59.529011491354844</v>
      </c>
      <c r="BI8" s="21">
        <v>233.24764380166707</v>
      </c>
      <c r="BJ8" s="20">
        <v>86.531540366347784</v>
      </c>
      <c r="BK8" s="20">
        <v>101.7893559469131</v>
      </c>
      <c r="BL8" s="20">
        <v>67.806632423387043</v>
      </c>
      <c r="BM8" s="20">
        <v>62.540606492572699</v>
      </c>
      <c r="BN8" s="21">
        <v>318.66813522922058</v>
      </c>
      <c r="BO8" s="20">
        <v>71.83089061065003</v>
      </c>
      <c r="BP8" s="20">
        <v>93.377074180940781</v>
      </c>
      <c r="BQ8" s="20">
        <v>90.699897691502628</v>
      </c>
      <c r="BR8" s="20">
        <v>66.0307673913766</v>
      </c>
      <c r="BS8" s="21">
        <v>321.93862987447005</v>
      </c>
      <c r="BT8" s="20">
        <v>42.112484468517771</v>
      </c>
      <c r="BU8" s="20">
        <v>40.550293903052683</v>
      </c>
      <c r="BV8" s="20">
        <v>57.125237290850812</v>
      </c>
      <c r="BW8" s="20">
        <v>54.392289876356045</v>
      </c>
      <c r="BX8" s="21">
        <v>194.18030553877733</v>
      </c>
      <c r="BY8" s="20">
        <v>46.647248733325199</v>
      </c>
      <c r="BZ8" s="20">
        <v>65.797428726826126</v>
      </c>
      <c r="CA8" s="20">
        <v>68.752463523139838</v>
      </c>
      <c r="CB8" s="20">
        <v>35.516319911759595</v>
      </c>
      <c r="CC8" s="21">
        <v>216.71346089505082</v>
      </c>
      <c r="CD8" s="20">
        <v>50.48841687340412</v>
      </c>
      <c r="CE8" s="20">
        <v>64.431849471842554</v>
      </c>
      <c r="CF8" s="20">
        <v>74.132583802246714</v>
      </c>
      <c r="CG8" s="20">
        <v>51.171183833238977</v>
      </c>
      <c r="CH8" s="21">
        <v>240.22403398073152</v>
      </c>
      <c r="CI8" s="20">
        <v>51.978833143428552</v>
      </c>
      <c r="CJ8" s="20">
        <v>57.173993550947209</v>
      </c>
      <c r="CK8" s="20">
        <v>63.578776259038079</v>
      </c>
      <c r="CL8" s="20">
        <v>45.334498091966637</v>
      </c>
      <c r="CM8" s="21">
        <v>218.06610104538115</v>
      </c>
      <c r="CN8" s="20">
        <v>59.235851798645989</v>
      </c>
      <c r="CO8" s="20">
        <v>53.167929966938758</v>
      </c>
      <c r="CP8" s="20">
        <v>58.150751231579719</v>
      </c>
      <c r="CQ8" s="20">
        <v>54.045468382499372</v>
      </c>
      <c r="CR8" s="21">
        <v>224.60000137966162</v>
      </c>
      <c r="CS8" s="20">
        <v>52.200313532548861</v>
      </c>
      <c r="CT8" s="20">
        <v>58.498559588461738</v>
      </c>
      <c r="CU8" s="20">
        <v>73.221057734411417</v>
      </c>
      <c r="CV8" s="20">
        <v>65.279333309636314</v>
      </c>
      <c r="CW8" s="21">
        <v>249.19926416505805</v>
      </c>
      <c r="CX8" s="20">
        <v>57.135744361598533</v>
      </c>
      <c r="CY8" s="20">
        <v>63.743361874001124</v>
      </c>
      <c r="CZ8" s="20">
        <v>90.189713808254297</v>
      </c>
      <c r="DA8" s="20">
        <v>70.357483763150597</v>
      </c>
      <c r="DB8" s="21">
        <v>281.4263038070045</v>
      </c>
      <c r="DC8" s="74">
        <v>67.956997746707884</v>
      </c>
      <c r="DD8" s="74">
        <v>66.713417828081177</v>
      </c>
      <c r="DE8" s="74">
        <v>80.705327717794376</v>
      </c>
      <c r="DF8" s="74">
        <v>62.956215313372951</v>
      </c>
      <c r="DG8" s="21">
        <v>278.3319586059564</v>
      </c>
      <c r="DH8" s="74">
        <v>72.520555350591579</v>
      </c>
      <c r="DI8" s="74">
        <v>35.087072524473911</v>
      </c>
      <c r="DJ8" s="74">
        <v>67.876071195012429</v>
      </c>
      <c r="DK8" s="74">
        <v>78.692255353288843</v>
      </c>
      <c r="DL8" s="21">
        <v>254.17595442336668</v>
      </c>
      <c r="DM8" s="74">
        <v>77.353303883997199</v>
      </c>
      <c r="DN8" s="74">
        <v>23.198715633818168</v>
      </c>
      <c r="DO8" s="74">
        <v>44.808505739593201</v>
      </c>
      <c r="DP8" s="74">
        <v>73.446427022891498</v>
      </c>
      <c r="DQ8" s="74">
        <v>218.80695228030004</v>
      </c>
      <c r="DR8" s="74">
        <v>62.663446551366768</v>
      </c>
      <c r="DS8" s="74">
        <v>54.926023423158142</v>
      </c>
      <c r="DT8" s="74">
        <v>69.914829360562507</v>
      </c>
      <c r="DU8" s="74">
        <v>59.837532915998416</v>
      </c>
      <c r="DV8" s="74">
        <v>247.34183225108586</v>
      </c>
      <c r="DW8" s="74">
        <v>50.802431122023407</v>
      </c>
      <c r="DX8" s="74">
        <v>55.327784238507832</v>
      </c>
      <c r="DY8" s="74">
        <v>81.461691568969258</v>
      </c>
      <c r="DZ8" s="74">
        <v>66.182865349572467</v>
      </c>
      <c r="EA8" s="74">
        <v>253.77477227907292</v>
      </c>
      <c r="EB8" s="74">
        <v>53.734438624099994</v>
      </c>
      <c r="EC8" s="74">
        <v>56.386822098507011</v>
      </c>
      <c r="ED8" s="74">
        <v>60.270034629097999</v>
      </c>
      <c r="EE8" s="74">
        <v>65.762048586659006</v>
      </c>
      <c r="EF8" s="74">
        <v>236.15334393836409</v>
      </c>
      <c r="EG8" s="74">
        <v>57.484553263604184</v>
      </c>
      <c r="EH8" s="74">
        <v>6.8799156408674635</v>
      </c>
      <c r="EI8" s="74">
        <v>2.3914286855945681</v>
      </c>
      <c r="EJ8" s="74">
        <v>19.663289495359468</v>
      </c>
      <c r="EK8" s="74">
        <v>86.419187085425705</v>
      </c>
      <c r="EL8" s="74">
        <v>25.377660605218569</v>
      </c>
      <c r="EM8" s="74">
        <v>10.781551487060488</v>
      </c>
      <c r="EN8" s="74">
        <v>21.994835403661071</v>
      </c>
      <c r="EO8" s="74">
        <v>34.329365714026572</v>
      </c>
      <c r="EP8" s="74">
        <v>92.483413209966699</v>
      </c>
      <c r="EQ8" s="74">
        <v>40.684772031467787</v>
      </c>
      <c r="ER8" s="74">
        <v>13.354358647790413</v>
      </c>
      <c r="ES8" s="74">
        <v>25.41015494606717</v>
      </c>
      <c r="ET8" s="74">
        <v>37.005609433510529</v>
      </c>
      <c r="EU8" s="74">
        <v>116.45489505883589</v>
      </c>
    </row>
    <row r="9" spans="1:151" x14ac:dyDescent="0.3">
      <c r="A9" s="19" t="s">
        <v>11</v>
      </c>
      <c r="B9" s="7" t="s">
        <v>14</v>
      </c>
      <c r="C9" s="7">
        <v>-47.591423893605089</v>
      </c>
      <c r="D9" s="7">
        <v>-4.6410527353394713</v>
      </c>
      <c r="E9" s="7">
        <v>95.052139813500162</v>
      </c>
      <c r="F9" s="22" t="s">
        <v>14</v>
      </c>
      <c r="G9" s="7">
        <v>24.4236679069828</v>
      </c>
      <c r="H9" s="7">
        <v>-39.91807594180262</v>
      </c>
      <c r="I9" s="7">
        <v>15.975941706329493</v>
      </c>
      <c r="J9" s="7">
        <v>62.052018477703285</v>
      </c>
      <c r="K9" s="22">
        <v>38.606208688726156</v>
      </c>
      <c r="L9" s="7">
        <v>43.324227713042205</v>
      </c>
      <c r="M9" s="7">
        <v>-29.567766541405376</v>
      </c>
      <c r="N9" s="7">
        <v>-9.9794114838044834</v>
      </c>
      <c r="O9" s="7">
        <v>65.157427848574969</v>
      </c>
      <c r="P9" s="22">
        <v>59.889507057279786</v>
      </c>
      <c r="Q9" s="7">
        <v>49.837992266446633</v>
      </c>
      <c r="R9" s="7">
        <v>-18.256226228138132</v>
      </c>
      <c r="S9" s="7">
        <v>-8.4739056761361127</v>
      </c>
      <c r="T9" s="7">
        <v>24.991107395662354</v>
      </c>
      <c r="U9" s="22">
        <v>62.24452219432743</v>
      </c>
      <c r="V9" s="7">
        <v>-1.1004838010227473</v>
      </c>
      <c r="W9" s="7">
        <v>-26.454853395712064</v>
      </c>
      <c r="X9" s="7">
        <v>-5.9267512364079948</v>
      </c>
      <c r="Y9" s="7">
        <v>30.265062187342778</v>
      </c>
      <c r="Z9" s="22">
        <v>-12.063451466729845</v>
      </c>
      <c r="AA9" s="7">
        <v>26.382066623194106</v>
      </c>
      <c r="AB9" s="7">
        <v>-32.173050061631187</v>
      </c>
      <c r="AC9" s="7">
        <v>-24.475652939609077</v>
      </c>
      <c r="AD9" s="7">
        <v>44.963700777309498</v>
      </c>
      <c r="AE9" s="22">
        <v>0.37030000637570026</v>
      </c>
      <c r="AF9" s="7">
        <v>-27.114187753732907</v>
      </c>
      <c r="AG9" s="7">
        <v>-45.622169821606761</v>
      </c>
      <c r="AH9" s="7">
        <v>-3.6580472745578447</v>
      </c>
      <c r="AI9" s="7">
        <v>126.87891750655643</v>
      </c>
      <c r="AJ9" s="22">
        <v>-39.913030712643426</v>
      </c>
      <c r="AK9" s="7">
        <v>28.601693142873359</v>
      </c>
      <c r="AL9" s="7">
        <v>-10.645945076300407</v>
      </c>
      <c r="AM9" s="7">
        <v>-0.35002501322118462</v>
      </c>
      <c r="AN9" s="7">
        <v>34.707439526945961</v>
      </c>
      <c r="AO9" s="22">
        <v>86.988345272082086</v>
      </c>
      <c r="AP9" s="7">
        <v>32.172081952138853</v>
      </c>
      <c r="AQ9" s="7">
        <v>-32.912959089940969</v>
      </c>
      <c r="AR9" s="7">
        <v>-39.943120722833484</v>
      </c>
      <c r="AS9" s="7">
        <v>77.091899538866272</v>
      </c>
      <c r="AT9" s="22">
        <v>10.930117124289637</v>
      </c>
      <c r="AU9" s="7">
        <v>53.688698828020108</v>
      </c>
      <c r="AV9" s="7">
        <v>-27.14086630815433</v>
      </c>
      <c r="AW9" s="7">
        <v>-9.4696930936702017</v>
      </c>
      <c r="AX9" s="7">
        <v>-1.3916260125701285</v>
      </c>
      <c r="AY9" s="22">
        <v>19.545956429957386</v>
      </c>
      <c r="AZ9" s="7">
        <v>39.631827998611641</v>
      </c>
      <c r="BA9" s="7">
        <v>-24.904177661195178</v>
      </c>
      <c r="BB9" s="7">
        <v>-12.107379078009686</v>
      </c>
      <c r="BC9" s="7">
        <v>14.112188445530435</v>
      </c>
      <c r="BD9" s="22">
        <v>-5.4279205666557999</v>
      </c>
      <c r="BE9" s="7">
        <v>23.986467359453158</v>
      </c>
      <c r="BF9" s="7">
        <v>10.081578244599982</v>
      </c>
      <c r="BG9" s="7">
        <v>-16.554703748269446</v>
      </c>
      <c r="BH9" s="7">
        <v>12.638189214545804</v>
      </c>
      <c r="BI9" s="22">
        <v>19.647719224262445</v>
      </c>
      <c r="BJ9" s="7">
        <v>45.36028433617517</v>
      </c>
      <c r="BK9" s="7">
        <v>17.632663784752296</v>
      </c>
      <c r="BL9" s="7">
        <v>-33.385340940018622</v>
      </c>
      <c r="BM9" s="7">
        <v>-7.7662401782956749</v>
      </c>
      <c r="BN9" s="22">
        <v>36.62223121970203</v>
      </c>
      <c r="BO9" s="7">
        <v>14.854803365523225</v>
      </c>
      <c r="BP9" s="7">
        <v>29.995707121437533</v>
      </c>
      <c r="BQ9" s="7">
        <v>-2.867059728440907</v>
      </c>
      <c r="BR9" s="7">
        <v>-27.19863079011742</v>
      </c>
      <c r="BS9" s="22">
        <v>1.0263011213521622</v>
      </c>
      <c r="BT9" s="7">
        <v>-36.222936470040899</v>
      </c>
      <c r="BU9" s="7">
        <v>-3.7095663796158647</v>
      </c>
      <c r="BV9" s="7">
        <v>40.875026522435007</v>
      </c>
      <c r="BW9" s="7">
        <v>-4.7841331504323961</v>
      </c>
      <c r="BX9" s="22">
        <v>-39.684061644142574</v>
      </c>
      <c r="BY9" s="7">
        <v>-14.239226112077262</v>
      </c>
      <c r="BZ9" s="7">
        <v>41.053182156528493</v>
      </c>
      <c r="CA9" s="7">
        <v>4.4911098404502212</v>
      </c>
      <c r="CB9" s="7">
        <v>-48.341749383560696</v>
      </c>
      <c r="CC9" s="22">
        <v>11.604243434344411</v>
      </c>
      <c r="CD9" s="7">
        <v>42.155541449234448</v>
      </c>
      <c r="CE9" s="7">
        <v>27.61709212115035</v>
      </c>
      <c r="CF9" s="7">
        <v>15.055806111298239</v>
      </c>
      <c r="CG9" s="7">
        <v>-30.973424628310141</v>
      </c>
      <c r="CH9" s="22">
        <v>10.848690703650533</v>
      </c>
      <c r="CI9" s="7">
        <v>1.5783283670387931</v>
      </c>
      <c r="CJ9" s="7">
        <v>9.9947615083688248</v>
      </c>
      <c r="CK9" s="7">
        <v>11.202265768585207</v>
      </c>
      <c r="CL9" s="7">
        <v>-28.69554785505629</v>
      </c>
      <c r="CM9" s="22">
        <v>-9.2238618127308882</v>
      </c>
      <c r="CN9" s="7">
        <v>30.663962968066272</v>
      </c>
      <c r="CO9" s="7">
        <v>-10.243664347620523</v>
      </c>
      <c r="CP9" s="7">
        <v>9.3718549278473091</v>
      </c>
      <c r="CQ9" s="7">
        <v>-7.0597245300090066</v>
      </c>
      <c r="CR9" s="22">
        <v>2.9962934646686534</v>
      </c>
      <c r="CS9" s="7">
        <v>-3.4140787473459966</v>
      </c>
      <c r="CT9" s="7">
        <v>12.065533001033941</v>
      </c>
      <c r="CU9" s="7">
        <v>25.167283176752846</v>
      </c>
      <c r="CV9" s="7">
        <v>-10.846230129017599</v>
      </c>
      <c r="CW9" s="22">
        <v>10.95247668490174</v>
      </c>
      <c r="CX9" s="7">
        <v>-12.474987925214691</v>
      </c>
      <c r="CY9" s="7">
        <v>11.56477015611199</v>
      </c>
      <c r="CZ9" s="7">
        <v>41.488793745344964</v>
      </c>
      <c r="DA9" s="7">
        <v>-21.98945889468898</v>
      </c>
      <c r="DB9" s="22">
        <v>12.932237079400338</v>
      </c>
      <c r="DC9" s="27">
        <v>-3.4118417658647928</v>
      </c>
      <c r="DD9" s="27">
        <v>-1.8299512336637207</v>
      </c>
      <c r="DE9" s="27">
        <v>20.973157042815586</v>
      </c>
      <c r="DF9" s="27">
        <v>-21.992491581826513</v>
      </c>
      <c r="DG9" s="22">
        <v>-1.0995223826590603</v>
      </c>
      <c r="DH9" s="27">
        <v>15.192050522114215</v>
      </c>
      <c r="DI9" s="27">
        <v>-51.61775533178168</v>
      </c>
      <c r="DJ9" s="27">
        <v>93.450368786588172</v>
      </c>
      <c r="DK9" s="27">
        <v>15.935194786393581</v>
      </c>
      <c r="DL9" s="22">
        <v>-8.6788467639780293</v>
      </c>
      <c r="DM9" s="27">
        <v>-1.7015034875800978</v>
      </c>
      <c r="DN9" s="27">
        <v>-70.009405585819451</v>
      </c>
      <c r="DO9" s="27">
        <v>93.150803893096281</v>
      </c>
      <c r="DP9" s="27">
        <v>63.911797125592528</v>
      </c>
      <c r="DQ9" s="27">
        <v>-13.915164486470061</v>
      </c>
      <c r="DR9" s="27">
        <v>-14.681422784751575</v>
      </c>
      <c r="DS9" s="27">
        <v>-12.347586278814191</v>
      </c>
      <c r="DT9" s="27">
        <v>27.289079025307188</v>
      </c>
      <c r="DU9" s="27">
        <v>-14.413675234182122</v>
      </c>
      <c r="DV9" s="27">
        <v>13.041121259360878</v>
      </c>
      <c r="DW9" s="27">
        <v>-15.099388884663298</v>
      </c>
      <c r="DX9" s="27">
        <v>8.9077491303809495</v>
      </c>
      <c r="DY9" s="27">
        <v>47.234689930475071</v>
      </c>
      <c r="DZ9" s="27">
        <v>-18.755842071436774</v>
      </c>
      <c r="EA9" s="27">
        <v>2.6008297785458154</v>
      </c>
      <c r="EB9" s="27">
        <v>-18.809138377011791</v>
      </c>
      <c r="EC9" s="27">
        <v>4.9360959978791215</v>
      </c>
      <c r="ED9" s="27">
        <v>6.8867376916668093</v>
      </c>
      <c r="EE9" s="27">
        <v>9.112345780716538</v>
      </c>
      <c r="EF9" s="27">
        <v>-6.9437273778067947</v>
      </c>
      <c r="EG9" s="27">
        <v>-12.587039943177885</v>
      </c>
      <c r="EH9" s="27">
        <v>-88.031714173164815</v>
      </c>
      <c r="EI9" s="27">
        <v>-65.24043592352767</v>
      </c>
      <c r="EJ9" s="27">
        <v>722.24026222511793</v>
      </c>
      <c r="EK9" s="27">
        <v>-63.405478133741319</v>
      </c>
      <c r="EL9" s="27">
        <v>29.061114678740267</v>
      </c>
      <c r="EM9" s="27">
        <v>-57.515581696906253</v>
      </c>
      <c r="EN9" s="27">
        <v>104.0043627307094</v>
      </c>
      <c r="EO9" s="27">
        <v>56.079211705818921</v>
      </c>
      <c r="EP9" s="27">
        <v>7.0172219029860656</v>
      </c>
      <c r="EQ9" s="27">
        <v>18.51303158463098</v>
      </c>
      <c r="ER9" s="27">
        <v>-67.17602684989501</v>
      </c>
      <c r="ES9" s="27">
        <v>90.276115957627695</v>
      </c>
      <c r="ET9" s="27">
        <v>45.633151439078631</v>
      </c>
      <c r="EU9" s="27">
        <v>25.919763357399361</v>
      </c>
    </row>
    <row r="10" spans="1:151" x14ac:dyDescent="0.3">
      <c r="A10" s="19" t="s">
        <v>12</v>
      </c>
      <c r="B10" s="7" t="s">
        <v>14</v>
      </c>
      <c r="C10" s="7" t="s">
        <v>14</v>
      </c>
      <c r="D10" s="7" t="s">
        <v>14</v>
      </c>
      <c r="E10" s="7" t="s">
        <v>14</v>
      </c>
      <c r="F10" s="22" t="s">
        <v>14</v>
      </c>
      <c r="G10" s="7">
        <v>21.287914150877356</v>
      </c>
      <c r="H10" s="7">
        <v>39.046159781108599</v>
      </c>
      <c r="I10" s="7">
        <v>69.108508260965579</v>
      </c>
      <c r="J10" s="7">
        <v>40.497690164515149</v>
      </c>
      <c r="K10" s="22">
        <v>38.606208688726156</v>
      </c>
      <c r="L10" s="7">
        <v>61.839972065036051</v>
      </c>
      <c r="M10" s="7">
        <v>89.72013420169165</v>
      </c>
      <c r="N10" s="7">
        <v>47.260870512731429</v>
      </c>
      <c r="O10" s="7">
        <v>50.082836518146365</v>
      </c>
      <c r="P10" s="22">
        <v>59.889507057279786</v>
      </c>
      <c r="Q10" s="7">
        <v>56.903764676528709</v>
      </c>
      <c r="R10" s="7">
        <v>82.102784674742026</v>
      </c>
      <c r="S10" s="7">
        <v>85.148274650305581</v>
      </c>
      <c r="T10" s="7">
        <v>40.120176139795774</v>
      </c>
      <c r="U10" s="22">
        <v>62.24452219432743</v>
      </c>
      <c r="V10" s="7">
        <v>-7.5146601984704233</v>
      </c>
      <c r="W10" s="7">
        <v>-16.790630520263122</v>
      </c>
      <c r="X10" s="7">
        <v>-14.474929009529831</v>
      </c>
      <c r="Y10" s="7">
        <v>-10.866229419956852</v>
      </c>
      <c r="Z10" s="22">
        <v>-12.063451466729845</v>
      </c>
      <c r="AA10" s="7">
        <v>13.902580768539735</v>
      </c>
      <c r="AB10" s="7">
        <v>5.0465598390461821</v>
      </c>
      <c r="AC10" s="7">
        <v>-15.666005511072782</v>
      </c>
      <c r="AD10" s="7">
        <v>-6.1500625174077328</v>
      </c>
      <c r="AE10" s="22">
        <v>0.37030000637570026</v>
      </c>
      <c r="AF10" s="7">
        <v>-45.875794679996453</v>
      </c>
      <c r="AG10" s="7">
        <v>-56.60785501771862</v>
      </c>
      <c r="AH10" s="7">
        <v>-44.647201289993575</v>
      </c>
      <c r="AI10" s="7">
        <v>-13.368774493578101</v>
      </c>
      <c r="AJ10" s="22">
        <v>-39.913030712643426</v>
      </c>
      <c r="AK10" s="7">
        <v>52.854471066672147</v>
      </c>
      <c r="AL10" s="7">
        <v>151.17160354168524</v>
      </c>
      <c r="AM10" s="7">
        <v>159.79589682645377</v>
      </c>
      <c r="AN10" s="7">
        <v>54.25161776032752</v>
      </c>
      <c r="AO10" s="22">
        <v>86.988345272082086</v>
      </c>
      <c r="AP10" s="7">
        <v>58.534129416303273</v>
      </c>
      <c r="AQ10" s="7">
        <v>19.027453593169042</v>
      </c>
      <c r="AR10" s="7">
        <v>-28.264734516371732</v>
      </c>
      <c r="AS10" s="7">
        <v>-5.6938913468143681</v>
      </c>
      <c r="AT10" s="22">
        <v>10.930117124289637</v>
      </c>
      <c r="AU10" s="7">
        <v>9.6584310118559245</v>
      </c>
      <c r="AV10" s="7">
        <v>19.093317832310035</v>
      </c>
      <c r="AW10" s="7">
        <v>79.522391832824155</v>
      </c>
      <c r="AX10" s="7">
        <v>-3.8278435858600801E-2</v>
      </c>
      <c r="AY10" s="22">
        <v>19.545956429957386</v>
      </c>
      <c r="AZ10" s="7">
        <v>-9.1811042820505406</v>
      </c>
      <c r="BA10" s="7">
        <v>-6.3930723265670792</v>
      </c>
      <c r="BB10" s="7">
        <v>-9.120398562374092</v>
      </c>
      <c r="BC10" s="7">
        <v>5.1682507859529494</v>
      </c>
      <c r="BD10" s="22">
        <v>-5.4279205666557999</v>
      </c>
      <c r="BE10" s="7">
        <v>-6.6155612210921646</v>
      </c>
      <c r="BF10" s="7">
        <v>36.890523122434558</v>
      </c>
      <c r="BG10" s="7">
        <v>29.963927985995213</v>
      </c>
      <c r="BH10" s="7">
        <v>28.285170155506819</v>
      </c>
      <c r="BI10" s="22">
        <v>19.647719224262445</v>
      </c>
      <c r="BJ10" s="7">
        <v>50.400033221829915</v>
      </c>
      <c r="BK10" s="7">
        <v>60.716777714503451</v>
      </c>
      <c r="BL10" s="7">
        <v>28.300741127136064</v>
      </c>
      <c r="BM10" s="7">
        <v>5.0590374773066884</v>
      </c>
      <c r="BN10" s="22">
        <v>36.62223121970203</v>
      </c>
      <c r="BO10" s="7">
        <v>-16.98877622362869</v>
      </c>
      <c r="BP10" s="7">
        <v>-8.2644021938400272</v>
      </c>
      <c r="BQ10" s="7">
        <v>33.762575208232164</v>
      </c>
      <c r="BR10" s="7">
        <v>5.580631680024382</v>
      </c>
      <c r="BS10" s="22">
        <v>1.0263011213521622</v>
      </c>
      <c r="BT10" s="7">
        <v>-41.372737953670935</v>
      </c>
      <c r="BU10" s="7">
        <v>-56.573608395057839</v>
      </c>
      <c r="BV10" s="7">
        <v>-37.017307907941898</v>
      </c>
      <c r="BW10" s="7">
        <v>-17.625840157266595</v>
      </c>
      <c r="BX10" s="22">
        <v>-39.684061644142574</v>
      </c>
      <c r="BY10" s="7">
        <v>10.768218313496817</v>
      </c>
      <c r="BZ10" s="7">
        <v>62.261286895069333</v>
      </c>
      <c r="CA10" s="7">
        <v>20.353921985635665</v>
      </c>
      <c r="CB10" s="7">
        <v>-34.703392718903899</v>
      </c>
      <c r="CC10" s="22">
        <v>11.604243434344411</v>
      </c>
      <c r="CD10" s="7">
        <v>8.2345009499665451</v>
      </c>
      <c r="CE10" s="7">
        <v>-2.0754295135955942</v>
      </c>
      <c r="CF10" s="7">
        <v>7.8253490906490981</v>
      </c>
      <c r="CG10" s="7">
        <v>44.077944900749685</v>
      </c>
      <c r="CH10" s="22">
        <v>10.848690703650533</v>
      </c>
      <c r="CI10" s="7">
        <v>2.9519964425930283</v>
      </c>
      <c r="CJ10" s="7">
        <v>-11.264391726124686</v>
      </c>
      <c r="CK10" s="7">
        <v>-14.236395120614674</v>
      </c>
      <c r="CL10" s="7">
        <v>-11.40619642549882</v>
      </c>
      <c r="CM10" s="22">
        <v>-9.2238618127308882</v>
      </c>
      <c r="CN10" s="7">
        <v>13.961488198845615</v>
      </c>
      <c r="CO10" s="7">
        <v>-7.00679336040902</v>
      </c>
      <c r="CP10" s="7">
        <v>-8.5374795597559796</v>
      </c>
      <c r="CQ10" s="7">
        <v>19.214881948977251</v>
      </c>
      <c r="CR10" s="22">
        <v>2.9962934646686534</v>
      </c>
      <c r="CS10" s="7">
        <v>-11.877162313816754</v>
      </c>
      <c r="CT10" s="7">
        <v>10.026024381309767</v>
      </c>
      <c r="CU10" s="7">
        <v>25.915927453483206</v>
      </c>
      <c r="CV10" s="7">
        <v>20.785951650249018</v>
      </c>
      <c r="CW10" s="22">
        <v>10.95247668490174</v>
      </c>
      <c r="CX10" s="7">
        <v>9.4547915425301881</v>
      </c>
      <c r="CY10" s="7">
        <v>8.9656947494718651</v>
      </c>
      <c r="CZ10" s="7">
        <v>23.174557427716834</v>
      </c>
      <c r="DA10" s="7">
        <v>7.7791089400796096</v>
      </c>
      <c r="DB10" s="22">
        <v>12.932237079400338</v>
      </c>
      <c r="DC10" s="27">
        <v>18.939550899388323</v>
      </c>
      <c r="DD10" s="27">
        <v>4.659396471668444</v>
      </c>
      <c r="DE10" s="27">
        <v>-10.516039679008159</v>
      </c>
      <c r="DF10" s="27">
        <v>-10.519518399340527</v>
      </c>
      <c r="DG10" s="22">
        <v>-1.0995223826590603</v>
      </c>
      <c r="DH10" s="27">
        <v>6.7153608240510891</v>
      </c>
      <c r="DI10" s="27">
        <v>-47.406273480257866</v>
      </c>
      <c r="DJ10" s="27">
        <v>-15.896418347550153</v>
      </c>
      <c r="DK10" s="27">
        <v>24.995212881822155</v>
      </c>
      <c r="DL10" s="22">
        <v>-8.6788467639780293</v>
      </c>
      <c r="DM10" s="27">
        <v>6.6639706632723517</v>
      </c>
      <c r="DN10" s="27">
        <v>-33.88244169519524</v>
      </c>
      <c r="DO10" s="27">
        <v>-33.984827125813737</v>
      </c>
      <c r="DP10" s="27">
        <v>-6.6662574440727269</v>
      </c>
      <c r="DQ10" s="27">
        <v>-13.915164486470061</v>
      </c>
      <c r="DR10" s="27">
        <v>-18.9906010409847</v>
      </c>
      <c r="DS10" s="27">
        <v>136.76320831783104</v>
      </c>
      <c r="DT10" s="27">
        <v>56.030263019427423</v>
      </c>
      <c r="DU10" s="27">
        <v>-18.529007684269672</v>
      </c>
      <c r="DV10" s="27">
        <v>13.041121259360878</v>
      </c>
      <c r="DW10" s="27">
        <v>-18.928124899131731</v>
      </c>
      <c r="DX10" s="27">
        <v>0.73145804176365914</v>
      </c>
      <c r="DY10" s="27">
        <v>16.515612372959737</v>
      </c>
      <c r="DZ10" s="27">
        <v>10.604268131311173</v>
      </c>
      <c r="EA10" s="27">
        <v>2.6008297785458154</v>
      </c>
      <c r="EB10" s="27">
        <v>5.7713921112045625</v>
      </c>
      <c r="EC10" s="27">
        <v>1.9141158001807241</v>
      </c>
      <c r="ED10" s="27">
        <v>-26.014260852819902</v>
      </c>
      <c r="EE10" s="27">
        <v>-0.63583944377558055</v>
      </c>
      <c r="EF10" s="27">
        <v>-6.9437273778067947</v>
      </c>
      <c r="EG10" s="27">
        <v>6.9789779804682865</v>
      </c>
      <c r="EH10" s="27">
        <v>-87.798717173937661</v>
      </c>
      <c r="EI10" s="27">
        <v>-96.032143169800008</v>
      </c>
      <c r="EJ10" s="27">
        <v>-70.099335531727164</v>
      </c>
      <c r="EK10" s="27">
        <v>-63.405478133741319</v>
      </c>
      <c r="EL10" s="27">
        <v>-55.853078497721924</v>
      </c>
      <c r="EM10" s="27">
        <v>56.710518701957255</v>
      </c>
      <c r="EN10" s="27">
        <v>819.73620355702189</v>
      </c>
      <c r="EO10" s="27">
        <v>74.586076872480049</v>
      </c>
      <c r="EP10" s="27">
        <v>7.0172219029860656</v>
      </c>
      <c r="EQ10" s="27">
        <v>60.317267475401252</v>
      </c>
      <c r="ER10" s="27">
        <v>23.863051285500859</v>
      </c>
      <c r="ES10" s="27">
        <v>15.527824963116643</v>
      </c>
      <c r="ET10" s="27">
        <v>7.7957855142965116</v>
      </c>
      <c r="EU10" s="27">
        <v>25.919763357399361</v>
      </c>
    </row>
    <row r="11" spans="1:151" x14ac:dyDescent="0.3">
      <c r="A11" s="19" t="s">
        <v>13</v>
      </c>
      <c r="B11" s="7" t="s">
        <v>14</v>
      </c>
      <c r="C11" s="7" t="s">
        <v>14</v>
      </c>
      <c r="D11" s="7" t="s">
        <v>14</v>
      </c>
      <c r="E11" s="7" t="s">
        <v>14</v>
      </c>
      <c r="F11" s="22" t="s">
        <v>14</v>
      </c>
      <c r="G11" s="7">
        <v>0.21925293021357325</v>
      </c>
      <c r="H11" s="7">
        <v>0.19138786575485944</v>
      </c>
      <c r="I11" s="7">
        <v>0.33075659668783525</v>
      </c>
      <c r="J11" s="7">
        <v>0.36232624226888582</v>
      </c>
      <c r="K11" s="22">
        <v>0.27735779698979285</v>
      </c>
      <c r="L11" s="7">
        <v>0.60953823674991281</v>
      </c>
      <c r="M11" s="7">
        <v>0.47094375395510069</v>
      </c>
      <c r="N11" s="7">
        <v>0.28314370197191679</v>
      </c>
      <c r="O11" s="7">
        <v>0.46552069710300603</v>
      </c>
      <c r="P11" s="22">
        <v>0.452340629874879</v>
      </c>
      <c r="Q11" s="7">
        <v>0.79583996919456879</v>
      </c>
      <c r="R11" s="7">
        <v>0.69790073417173859</v>
      </c>
      <c r="S11" s="7">
        <v>0.64811835456272249</v>
      </c>
      <c r="T11" s="7">
        <v>0.47638064248727363</v>
      </c>
      <c r="U11" s="22">
        <v>0.64671163390609521</v>
      </c>
      <c r="V11" s="7">
        <v>-0.14444113858872926</v>
      </c>
      <c r="W11" s="7">
        <v>-0.23956907891412066</v>
      </c>
      <c r="X11" s="7">
        <v>-0.19437348964350243</v>
      </c>
      <c r="Y11" s="7">
        <v>-0.18184725676492317</v>
      </c>
      <c r="Z11" s="22">
        <v>-0.19116679936595998</v>
      </c>
      <c r="AA11" s="7">
        <v>0.23669372163505958</v>
      </c>
      <c r="AB11" s="7">
        <v>5.6662786877580917E-2</v>
      </c>
      <c r="AC11" s="7">
        <v>-0.17170617758799964</v>
      </c>
      <c r="AD11" s="7">
        <v>-8.2690797235038693E-2</v>
      </c>
      <c r="AE11" s="22">
        <v>4.8451583502884038E-3</v>
      </c>
      <c r="AF11" s="7">
        <v>-0.76138777975583549</v>
      </c>
      <c r="AG11" s="7">
        <v>-0.56123447476137178</v>
      </c>
      <c r="AH11" s="7">
        <v>-0.34986050227039289</v>
      </c>
      <c r="AI11" s="7">
        <v>-0.14282339854850473</v>
      </c>
      <c r="AJ11" s="22">
        <v>-0.44420982249106222</v>
      </c>
      <c r="AK11" s="7">
        <v>0.46702724161632803</v>
      </c>
      <c r="AL11" s="7">
        <v>0.65120436679375837</v>
      </c>
      <c r="AM11" s="7">
        <v>0.68557097331237327</v>
      </c>
      <c r="AN11" s="7">
        <v>0.50169895316304114</v>
      </c>
      <c r="AO11" s="22">
        <v>0.57802122130491618</v>
      </c>
      <c r="AP11" s="7">
        <v>0.75360401757508766</v>
      </c>
      <c r="AQ11" s="7">
        <v>0.18828232253945107</v>
      </c>
      <c r="AR11" s="7">
        <v>-0.28684911394765156</v>
      </c>
      <c r="AS11" s="7">
        <v>-7.5005983554125952E-2</v>
      </c>
      <c r="AT11" s="22">
        <v>0.12555893182022174</v>
      </c>
      <c r="AU11" s="7">
        <v>0.18109472437660623</v>
      </c>
      <c r="AV11" s="7">
        <v>0.21474516960283194</v>
      </c>
      <c r="AW11" s="7">
        <v>0.54761185019192915</v>
      </c>
      <c r="AX11" s="7">
        <v>-4.4465428227363524E-4</v>
      </c>
      <c r="AY11" s="22">
        <v>0.23390750261773366</v>
      </c>
      <c r="AZ11" s="7">
        <v>-0.1788160542005521</v>
      </c>
      <c r="BA11" s="7">
        <v>-8.5998147704581904E-2</v>
      </c>
      <c r="BB11" s="7">
        <v>-0.11038247896836431</v>
      </c>
      <c r="BC11" s="7">
        <v>5.8925830796806626E-2</v>
      </c>
      <c r="BD11" s="22">
        <v>-7.5987422579408978E-2</v>
      </c>
      <c r="BE11" s="7">
        <v>-0.11452350754170323</v>
      </c>
      <c r="BF11" s="7">
        <v>0.42772449583294042</v>
      </c>
      <c r="BG11" s="7">
        <v>0.30422213528479941</v>
      </c>
      <c r="BH11" s="7">
        <v>0.31093452200154736</v>
      </c>
      <c r="BI11" s="22">
        <v>0.24279030189908435</v>
      </c>
      <c r="BJ11" s="7">
        <v>0.68064558127728014</v>
      </c>
      <c r="BK11" s="7">
        <v>0.81717977372654738</v>
      </c>
      <c r="BL11" s="7">
        <v>0.31449154939267299</v>
      </c>
      <c r="BM11" s="7">
        <v>6.0153607972306532E-2</v>
      </c>
      <c r="BN11" s="22">
        <v>0.45610024153800999</v>
      </c>
      <c r="BO11" s="7">
        <v>-0.39320757784658406</v>
      </c>
      <c r="BP11" s="7">
        <v>-0.20408463607158059</v>
      </c>
      <c r="BQ11" s="7">
        <v>0.5625742472332419</v>
      </c>
      <c r="BR11" s="7">
        <v>8.2700197749772567E-2</v>
      </c>
      <c r="BS11" s="22">
        <v>2.0250440219365673E-2</v>
      </c>
      <c r="BT11" s="7">
        <v>-0.74734916332882506</v>
      </c>
      <c r="BU11" s="7">
        <v>-1.1710497884235798</v>
      </c>
      <c r="BV11" s="7">
        <v>-0.7572192532553802</v>
      </c>
      <c r="BW11" s="7">
        <v>-0.28089983954709496</v>
      </c>
      <c r="BX11" s="22">
        <v>-0.74866598002426721</v>
      </c>
      <c r="BY11" s="7">
        <v>0.10346286183608006</v>
      </c>
      <c r="BZ11" s="7">
        <v>0.54146168551349316</v>
      </c>
      <c r="CA11" s="7">
        <v>0.25956004293358564</v>
      </c>
      <c r="CB11" s="7">
        <v>-0.3976819677928663</v>
      </c>
      <c r="CC11" s="22">
        <v>0.12332169275679618</v>
      </c>
      <c r="CD11" s="7">
        <v>0.10960257909041331</v>
      </c>
      <c r="CE11" s="7">
        <v>-3.5336695726457236E-2</v>
      </c>
      <c r="CF11" s="7">
        <v>0.13995571497630849</v>
      </c>
      <c r="CG11" s="7">
        <v>0.38938452028043424</v>
      </c>
      <c r="CH11" s="22">
        <v>0.15433281605290708</v>
      </c>
      <c r="CI11" s="7">
        <v>4.2882316124015434E-2</v>
      </c>
      <c r="CJ11" s="7">
        <v>-0.19101067271411887</v>
      </c>
      <c r="CK11" s="7">
        <v>-0.27648505704167164</v>
      </c>
      <c r="CL11" s="7">
        <v>-0.15310987039375759</v>
      </c>
      <c r="CM11" s="22">
        <v>-0.1486657270389363</v>
      </c>
      <c r="CN11" s="7">
        <v>0.16064240813400282</v>
      </c>
      <c r="CO11" s="7">
        <v>-8.0717644676874006E-2</v>
      </c>
      <c r="CP11" s="7">
        <v>-0.10917054034772927</v>
      </c>
      <c r="CQ11" s="7">
        <v>0.17342216050019935</v>
      </c>
      <c r="CR11" s="22">
        <v>3.3549156066527676E-2</v>
      </c>
      <c r="CS11" s="7">
        <v>-0.15178144840277544</v>
      </c>
      <c r="CT11" s="7">
        <v>0.1071900231830136</v>
      </c>
      <c r="CU11" s="7">
        <v>0.30509963784690136</v>
      </c>
      <c r="CV11" s="7">
        <v>0.22669516627178257</v>
      </c>
      <c r="CW11" s="22">
        <v>0.1261284763306724</v>
      </c>
      <c r="CX11" s="7">
        <v>0.10846004260605074</v>
      </c>
      <c r="CY11" s="7">
        <v>0.10535015496962782</v>
      </c>
      <c r="CZ11" s="7">
        <v>0.34174027607560586</v>
      </c>
      <c r="DA11" s="7">
        <v>9.8037643229569427E-2</v>
      </c>
      <c r="DB11" s="22">
        <v>0.16380463790861932</v>
      </c>
      <c r="DC11" s="27">
        <v>0.21623882019106883</v>
      </c>
      <c r="DD11" s="27">
        <v>5.3118851545401857E-2</v>
      </c>
      <c r="DE11" s="27">
        <v>-0.1707158474342117</v>
      </c>
      <c r="DF11" s="27">
        <v>-0.13049529929470502</v>
      </c>
      <c r="DG11" s="22">
        <v>-1.4179298485268253E-2</v>
      </c>
      <c r="DH11" s="27">
        <v>8.3233068532692439E-2</v>
      </c>
      <c r="DI11" s="27">
        <v>-0.54093028059476111</v>
      </c>
      <c r="DJ11" s="27">
        <v>-0.21953690875773077</v>
      </c>
      <c r="DK11" s="27">
        <v>0.25940000352732651</v>
      </c>
      <c r="DL11" s="22">
        <v>-0.10394316337639195</v>
      </c>
      <c r="DM11" s="27">
        <v>8.3713935053227467E-2</v>
      </c>
      <c r="DN11" s="27">
        <v>-0.1882260118616246</v>
      </c>
      <c r="DO11" s="27">
        <v>-0.37474674702959931</v>
      </c>
      <c r="DP11" s="27">
        <v>-7.9967983443873347E-2</v>
      </c>
      <c r="DQ11" s="27">
        <v>-0.14259192366951826</v>
      </c>
      <c r="DR11" s="27">
        <v>-0.31969631578669916</v>
      </c>
      <c r="DS11" s="27">
        <v>0.63466008092749704</v>
      </c>
      <c r="DT11" s="27">
        <v>0.50779606794645982</v>
      </c>
      <c r="DU11" s="27">
        <v>-0.25946626329223627</v>
      </c>
      <c r="DV11" s="27">
        <v>0.14423812069022923</v>
      </c>
      <c r="DW11" s="27">
        <v>-0.23019304361398371</v>
      </c>
      <c r="DX11" s="27">
        <v>7.3019277035145302E-3</v>
      </c>
      <c r="DY11" s="27">
        <v>0.20707167926902445</v>
      </c>
      <c r="DZ11" s="27">
        <v>0.10874167274999565</v>
      </c>
      <c r="EA11" s="27">
        <v>2.9152837384034361E-2</v>
      </c>
      <c r="EB11" s="27">
        <v>4.4193603688120101E-2</v>
      </c>
      <c r="EC11" s="27">
        <v>1.6005109058017955E-2</v>
      </c>
      <c r="ED11" s="27">
        <v>-0.29769473282882541</v>
      </c>
      <c r="EE11" s="27">
        <v>-5.6188561559784569E-3</v>
      </c>
      <c r="EF11" s="27">
        <v>-6.3251537572379973E-2</v>
      </c>
      <c r="EG11" s="27">
        <v>6.5938990383803797E-2</v>
      </c>
      <c r="EH11" s="27">
        <v>-0.81521600094744462</v>
      </c>
      <c r="EI11" s="27">
        <v>-0.9416311679419701</v>
      </c>
      <c r="EJ11" s="27">
        <v>-0.71188427881228034</v>
      </c>
      <c r="EK11" s="27">
        <v>-0.61410914467104749</v>
      </c>
      <c r="EL11" s="27">
        <v>-1.5714295491011783</v>
      </c>
      <c r="EM11" s="27">
        <v>0.18417211737654895</v>
      </c>
      <c r="EN11" s="27">
        <v>0.91644704330821458</v>
      </c>
      <c r="EO11" s="27">
        <v>0.67703363358805158</v>
      </c>
      <c r="EP11" s="27">
        <v>7.162250025645639E-2</v>
      </c>
      <c r="EQ11" s="27">
        <v>0.66357199351376772</v>
      </c>
      <c r="ER11" s="27">
        <v>0.10572611510531423</v>
      </c>
      <c r="ES11" s="27">
        <v>0.13961847019845908</v>
      </c>
      <c r="ET11" s="27">
        <v>0.10538729257990902</v>
      </c>
      <c r="EU11" s="27">
        <v>0.24647168866774904</v>
      </c>
    </row>
    <row r="12" spans="1:151" x14ac:dyDescent="0.3">
      <c r="A12" s="16"/>
      <c r="CH12" s="2"/>
      <c r="CM12" s="2"/>
      <c r="CR12" s="2"/>
    </row>
    <row r="13" spans="1:151" x14ac:dyDescent="0.3">
      <c r="A13" s="2" t="s">
        <v>15</v>
      </c>
      <c r="B13" s="14">
        <v>1995</v>
      </c>
      <c r="C13" s="14">
        <v>1995</v>
      </c>
      <c r="D13" s="14">
        <v>1995</v>
      </c>
      <c r="E13" s="14">
        <v>1995</v>
      </c>
      <c r="F13" s="15">
        <v>1995</v>
      </c>
      <c r="G13" s="14">
        <v>1996</v>
      </c>
      <c r="H13" s="14">
        <v>1996</v>
      </c>
      <c r="I13" s="14">
        <v>1996</v>
      </c>
      <c r="J13" s="14">
        <v>1996</v>
      </c>
      <c r="K13" s="15">
        <v>1996</v>
      </c>
      <c r="L13" s="14">
        <v>1997</v>
      </c>
      <c r="M13" s="14">
        <v>1997</v>
      </c>
      <c r="N13" s="14">
        <v>1997</v>
      </c>
      <c r="O13" s="14">
        <v>1997</v>
      </c>
      <c r="P13" s="15">
        <v>1997</v>
      </c>
      <c r="Q13" s="14">
        <v>1998</v>
      </c>
      <c r="R13" s="14">
        <v>1998</v>
      </c>
      <c r="S13" s="14">
        <v>1998</v>
      </c>
      <c r="T13" s="14">
        <v>1998</v>
      </c>
      <c r="U13" s="15">
        <v>1998</v>
      </c>
      <c r="V13" s="14">
        <v>1999</v>
      </c>
      <c r="W13" s="14">
        <v>1999</v>
      </c>
      <c r="X13" s="14">
        <v>1999</v>
      </c>
      <c r="Y13" s="14">
        <v>1999</v>
      </c>
      <c r="Z13" s="15">
        <v>1999</v>
      </c>
      <c r="AA13" s="14">
        <v>2000</v>
      </c>
      <c r="AB13" s="14">
        <v>2000</v>
      </c>
      <c r="AC13" s="14">
        <v>2000</v>
      </c>
      <c r="AD13" s="14">
        <v>2000</v>
      </c>
      <c r="AE13" s="15">
        <v>2000</v>
      </c>
      <c r="AF13" s="14">
        <v>2001</v>
      </c>
      <c r="AG13" s="14">
        <v>2001</v>
      </c>
      <c r="AH13" s="14">
        <v>2001</v>
      </c>
      <c r="AI13" s="14">
        <v>2001</v>
      </c>
      <c r="AJ13" s="15">
        <v>2001</v>
      </c>
      <c r="AK13" s="14">
        <v>2002</v>
      </c>
      <c r="AL13" s="14">
        <v>2002</v>
      </c>
      <c r="AM13" s="14">
        <v>2002</v>
      </c>
      <c r="AN13" s="14">
        <v>2002</v>
      </c>
      <c r="AO13" s="15">
        <v>2002</v>
      </c>
      <c r="AP13" s="14">
        <v>2003</v>
      </c>
      <c r="AQ13" s="14">
        <v>2003</v>
      </c>
      <c r="AR13" s="14">
        <v>2003</v>
      </c>
      <c r="AS13" s="14">
        <v>2003</v>
      </c>
      <c r="AT13" s="15">
        <v>2003</v>
      </c>
      <c r="AU13" s="14">
        <v>2004</v>
      </c>
      <c r="AV13" s="14">
        <v>2004</v>
      </c>
      <c r="AW13" s="14">
        <v>2004</v>
      </c>
      <c r="AX13" s="14">
        <v>2004</v>
      </c>
      <c r="AY13" s="15">
        <v>2004</v>
      </c>
      <c r="AZ13" s="14">
        <v>2005</v>
      </c>
      <c r="BA13" s="14">
        <v>2005</v>
      </c>
      <c r="BB13" s="14">
        <v>2005</v>
      </c>
      <c r="BC13" s="14">
        <v>2005</v>
      </c>
      <c r="BD13" s="15">
        <v>2005</v>
      </c>
      <c r="BE13" s="14">
        <v>2006</v>
      </c>
      <c r="BF13" s="14">
        <v>2006</v>
      </c>
      <c r="BG13" s="14">
        <v>2006</v>
      </c>
      <c r="BH13" s="14">
        <v>2006</v>
      </c>
      <c r="BI13" s="15">
        <v>2006</v>
      </c>
      <c r="BJ13" s="14">
        <v>2007</v>
      </c>
      <c r="BK13" s="14">
        <v>2007</v>
      </c>
      <c r="BL13" s="14">
        <v>2007</v>
      </c>
      <c r="BM13" s="14">
        <v>2007</v>
      </c>
      <c r="BN13" s="15">
        <v>2007</v>
      </c>
      <c r="BO13" s="14">
        <v>2008</v>
      </c>
      <c r="BP13" s="14">
        <v>2008</v>
      </c>
      <c r="BQ13" s="14">
        <v>2008</v>
      </c>
      <c r="BR13" s="14">
        <v>2008</v>
      </c>
      <c r="BS13" s="15">
        <v>2008</v>
      </c>
      <c r="BT13" s="14">
        <v>2009</v>
      </c>
      <c r="BU13" s="14">
        <v>2009</v>
      </c>
      <c r="BV13" s="14">
        <v>2009</v>
      </c>
      <c r="BW13" s="14">
        <v>2009</v>
      </c>
      <c r="BX13" s="15">
        <v>2009</v>
      </c>
      <c r="BY13" s="14">
        <v>2010</v>
      </c>
      <c r="BZ13" s="14">
        <v>2010</v>
      </c>
      <c r="CA13" s="14">
        <v>2010</v>
      </c>
      <c r="CB13" s="14">
        <v>2010</v>
      </c>
      <c r="CC13" s="15">
        <v>2010</v>
      </c>
      <c r="CD13" s="14">
        <v>2011</v>
      </c>
      <c r="CE13" s="14">
        <v>2011</v>
      </c>
      <c r="CF13" s="14">
        <v>2011</v>
      </c>
      <c r="CG13" s="14">
        <v>2011</v>
      </c>
      <c r="CH13" s="15">
        <v>2011</v>
      </c>
      <c r="CI13" s="14">
        <v>2012</v>
      </c>
      <c r="CJ13" s="14">
        <v>2012</v>
      </c>
      <c r="CK13" s="14">
        <v>2012</v>
      </c>
      <c r="CL13" s="14">
        <v>2012</v>
      </c>
      <c r="CM13" s="15">
        <v>2012</v>
      </c>
      <c r="CN13" s="14">
        <v>2013</v>
      </c>
      <c r="CO13" s="14">
        <v>2013</v>
      </c>
      <c r="CP13" s="14">
        <v>2013</v>
      </c>
      <c r="CQ13" s="14">
        <v>2013</v>
      </c>
      <c r="CR13" s="15">
        <v>2013</v>
      </c>
      <c r="CS13" s="14">
        <v>2014</v>
      </c>
      <c r="CT13" s="14">
        <v>2014</v>
      </c>
      <c r="CU13" s="14">
        <v>2014</v>
      </c>
      <c r="CV13" s="14">
        <v>2014</v>
      </c>
      <c r="CW13" s="15">
        <v>2014</v>
      </c>
      <c r="CX13" s="14">
        <v>2015</v>
      </c>
      <c r="CY13" s="14">
        <v>2015</v>
      </c>
      <c r="CZ13" s="14">
        <v>2015</v>
      </c>
      <c r="DA13" s="14">
        <v>2015</v>
      </c>
      <c r="DB13" s="15">
        <v>2015</v>
      </c>
      <c r="DC13" s="14">
        <v>2016</v>
      </c>
      <c r="DD13" s="14">
        <v>2016</v>
      </c>
      <c r="DE13" s="14">
        <v>2016</v>
      </c>
      <c r="DF13" s="14">
        <v>2016</v>
      </c>
      <c r="DG13" s="15">
        <v>2016</v>
      </c>
      <c r="DH13" s="14">
        <v>2017</v>
      </c>
      <c r="DI13" s="14">
        <v>2017</v>
      </c>
      <c r="DJ13" s="14">
        <v>2017</v>
      </c>
      <c r="DK13" s="14">
        <v>2017</v>
      </c>
      <c r="DL13" s="15">
        <v>2017</v>
      </c>
      <c r="DM13" s="14">
        <f>DM5</f>
        <v>2018</v>
      </c>
      <c r="DN13" s="14">
        <f t="shared" ref="DN13:DS13" si="0">DN5</f>
        <v>2018</v>
      </c>
      <c r="DO13" s="14">
        <f t="shared" si="0"/>
        <v>2018</v>
      </c>
      <c r="DP13" s="14">
        <f t="shared" si="0"/>
        <v>2018</v>
      </c>
      <c r="DQ13" s="14">
        <f t="shared" si="0"/>
        <v>2018</v>
      </c>
      <c r="DR13" s="14">
        <f t="shared" si="0"/>
        <v>2019</v>
      </c>
      <c r="DS13" s="14">
        <f t="shared" si="0"/>
        <v>2019</v>
      </c>
      <c r="DT13" s="14">
        <f>DT5</f>
        <v>2019</v>
      </c>
      <c r="DU13" s="14">
        <v>2019</v>
      </c>
      <c r="DV13" s="14">
        <v>2019</v>
      </c>
      <c r="DW13" s="14">
        <v>2020</v>
      </c>
      <c r="DX13" s="14">
        <v>2020</v>
      </c>
      <c r="DY13" s="14">
        <v>2020</v>
      </c>
      <c r="DZ13" s="14">
        <v>2020</v>
      </c>
      <c r="EA13" s="14">
        <v>2020</v>
      </c>
      <c r="EB13" s="14">
        <v>2021</v>
      </c>
      <c r="EC13" s="14">
        <v>2021</v>
      </c>
      <c r="ED13" s="14">
        <v>2021</v>
      </c>
      <c r="EE13" s="14">
        <v>2021</v>
      </c>
      <c r="EF13" s="14">
        <v>2021</v>
      </c>
      <c r="EG13" s="14">
        <v>2022</v>
      </c>
      <c r="EH13" s="14">
        <v>2022</v>
      </c>
      <c r="EI13" s="14">
        <v>2022</v>
      </c>
      <c r="EJ13" s="14">
        <v>2022</v>
      </c>
      <c r="EK13" s="14">
        <v>2022</v>
      </c>
      <c r="EL13" s="14">
        <v>2023</v>
      </c>
      <c r="EM13" s="14">
        <v>2023</v>
      </c>
      <c r="EN13" s="14">
        <v>2023</v>
      </c>
      <c r="EO13" s="14">
        <v>2023</v>
      </c>
      <c r="EP13" s="14">
        <v>2023</v>
      </c>
      <c r="EQ13" s="14">
        <v>2024</v>
      </c>
      <c r="ER13" s="14">
        <v>2024</v>
      </c>
      <c r="ES13" s="14">
        <v>2024</v>
      </c>
      <c r="ET13" s="14">
        <v>2024</v>
      </c>
      <c r="EU13" s="14">
        <v>2024</v>
      </c>
    </row>
    <row r="14" spans="1:151" x14ac:dyDescent="0.3">
      <c r="A14" s="16"/>
      <c r="B14" s="17" t="s">
        <v>1</v>
      </c>
      <c r="C14" s="17" t="s">
        <v>2</v>
      </c>
      <c r="D14" s="17" t="s">
        <v>3</v>
      </c>
      <c r="E14" s="17" t="s">
        <v>4</v>
      </c>
      <c r="F14" s="18" t="s">
        <v>5</v>
      </c>
      <c r="G14" s="17" t="s">
        <v>1</v>
      </c>
      <c r="H14" s="17" t="s">
        <v>2</v>
      </c>
      <c r="I14" s="17" t="s">
        <v>3</v>
      </c>
      <c r="J14" s="17" t="s">
        <v>4</v>
      </c>
      <c r="K14" s="18" t="s">
        <v>5</v>
      </c>
      <c r="L14" s="17" t="s">
        <v>1</v>
      </c>
      <c r="M14" s="17" t="s">
        <v>2</v>
      </c>
      <c r="N14" s="17" t="s">
        <v>3</v>
      </c>
      <c r="O14" s="17" t="s">
        <v>4</v>
      </c>
      <c r="P14" s="18" t="s">
        <v>5</v>
      </c>
      <c r="Q14" s="17" t="s">
        <v>1</v>
      </c>
      <c r="R14" s="17" t="s">
        <v>2</v>
      </c>
      <c r="S14" s="17" t="s">
        <v>3</v>
      </c>
      <c r="T14" s="17" t="s">
        <v>4</v>
      </c>
      <c r="U14" s="18" t="s">
        <v>5</v>
      </c>
      <c r="V14" s="17" t="s">
        <v>1</v>
      </c>
      <c r="W14" s="17" t="s">
        <v>2</v>
      </c>
      <c r="X14" s="17" t="s">
        <v>3</v>
      </c>
      <c r="Y14" s="17" t="s">
        <v>4</v>
      </c>
      <c r="Z14" s="18" t="s">
        <v>5</v>
      </c>
      <c r="AA14" s="17" t="s">
        <v>1</v>
      </c>
      <c r="AB14" s="17" t="s">
        <v>2</v>
      </c>
      <c r="AC14" s="17" t="s">
        <v>3</v>
      </c>
      <c r="AD14" s="17" t="s">
        <v>4</v>
      </c>
      <c r="AE14" s="18" t="s">
        <v>5</v>
      </c>
      <c r="AF14" s="17" t="s">
        <v>1</v>
      </c>
      <c r="AG14" s="17" t="s">
        <v>2</v>
      </c>
      <c r="AH14" s="17" t="s">
        <v>3</v>
      </c>
      <c r="AI14" s="17" t="s">
        <v>4</v>
      </c>
      <c r="AJ14" s="18" t="s">
        <v>5</v>
      </c>
      <c r="AK14" s="17" t="s">
        <v>1</v>
      </c>
      <c r="AL14" s="17" t="s">
        <v>2</v>
      </c>
      <c r="AM14" s="17" t="s">
        <v>3</v>
      </c>
      <c r="AN14" s="17" t="s">
        <v>4</v>
      </c>
      <c r="AO14" s="18" t="s">
        <v>5</v>
      </c>
      <c r="AP14" s="17" t="s">
        <v>1</v>
      </c>
      <c r="AQ14" s="17" t="s">
        <v>2</v>
      </c>
      <c r="AR14" s="17" t="s">
        <v>3</v>
      </c>
      <c r="AS14" s="17" t="s">
        <v>4</v>
      </c>
      <c r="AT14" s="18" t="s">
        <v>5</v>
      </c>
      <c r="AU14" s="17" t="s">
        <v>1</v>
      </c>
      <c r="AV14" s="17" t="s">
        <v>2</v>
      </c>
      <c r="AW14" s="17" t="s">
        <v>3</v>
      </c>
      <c r="AX14" s="17" t="s">
        <v>4</v>
      </c>
      <c r="AY14" s="18" t="s">
        <v>5</v>
      </c>
      <c r="AZ14" s="17" t="s">
        <v>1</v>
      </c>
      <c r="BA14" s="17" t="s">
        <v>2</v>
      </c>
      <c r="BB14" s="17" t="s">
        <v>3</v>
      </c>
      <c r="BC14" s="17" t="s">
        <v>4</v>
      </c>
      <c r="BD14" s="18" t="s">
        <v>5</v>
      </c>
      <c r="BE14" s="17" t="s">
        <v>1</v>
      </c>
      <c r="BF14" s="17" t="s">
        <v>2</v>
      </c>
      <c r="BG14" s="17" t="s">
        <v>3</v>
      </c>
      <c r="BH14" s="17" t="s">
        <v>4</v>
      </c>
      <c r="BI14" s="18" t="s">
        <v>5</v>
      </c>
      <c r="BJ14" s="17" t="s">
        <v>1</v>
      </c>
      <c r="BK14" s="17" t="s">
        <v>2</v>
      </c>
      <c r="BL14" s="17" t="s">
        <v>3</v>
      </c>
      <c r="BM14" s="17" t="s">
        <v>4</v>
      </c>
      <c r="BN14" s="18" t="s">
        <v>5</v>
      </c>
      <c r="BO14" s="17" t="s">
        <v>1</v>
      </c>
      <c r="BP14" s="17" t="s">
        <v>2</v>
      </c>
      <c r="BQ14" s="17" t="s">
        <v>3</v>
      </c>
      <c r="BR14" s="17" t="s">
        <v>4</v>
      </c>
      <c r="BS14" s="18" t="s">
        <v>5</v>
      </c>
      <c r="BT14" s="17" t="s">
        <v>1</v>
      </c>
      <c r="BU14" s="17" t="s">
        <v>2</v>
      </c>
      <c r="BV14" s="17" t="s">
        <v>3</v>
      </c>
      <c r="BW14" s="17" t="s">
        <v>4</v>
      </c>
      <c r="BX14" s="18" t="s">
        <v>5</v>
      </c>
      <c r="BY14" s="17" t="s">
        <v>1</v>
      </c>
      <c r="BZ14" s="17" t="s">
        <v>2</v>
      </c>
      <c r="CA14" s="17" t="s">
        <v>3</v>
      </c>
      <c r="CB14" s="17" t="s">
        <v>4</v>
      </c>
      <c r="CC14" s="18" t="s">
        <v>5</v>
      </c>
      <c r="CD14" s="17" t="s">
        <v>1</v>
      </c>
      <c r="CE14" s="17" t="s">
        <v>2</v>
      </c>
      <c r="CF14" s="17" t="s">
        <v>3</v>
      </c>
      <c r="CG14" s="17" t="s">
        <v>4</v>
      </c>
      <c r="CH14" s="18" t="s">
        <v>5</v>
      </c>
      <c r="CI14" s="17" t="s">
        <v>1</v>
      </c>
      <c r="CJ14" s="17" t="s">
        <v>2</v>
      </c>
      <c r="CK14" s="17" t="s">
        <v>3</v>
      </c>
      <c r="CL14" s="17" t="s">
        <v>4</v>
      </c>
      <c r="CM14" s="18" t="s">
        <v>5</v>
      </c>
      <c r="CN14" s="17" t="s">
        <v>1</v>
      </c>
      <c r="CO14" s="17" t="s">
        <v>2</v>
      </c>
      <c r="CP14" s="17" t="s">
        <v>3</v>
      </c>
      <c r="CQ14" s="17" t="s">
        <v>4</v>
      </c>
      <c r="CR14" s="18" t="s">
        <v>5</v>
      </c>
      <c r="CS14" s="17" t="s">
        <v>1</v>
      </c>
      <c r="CT14" s="17" t="s">
        <v>2</v>
      </c>
      <c r="CU14" s="17" t="s">
        <v>3</v>
      </c>
      <c r="CV14" s="17" t="s">
        <v>4</v>
      </c>
      <c r="CW14" s="18" t="s">
        <v>5</v>
      </c>
      <c r="CX14" s="17" t="s">
        <v>1</v>
      </c>
      <c r="CY14" s="17" t="s">
        <v>2</v>
      </c>
      <c r="CZ14" s="17" t="s">
        <v>3</v>
      </c>
      <c r="DA14" s="17" t="s">
        <v>4</v>
      </c>
      <c r="DB14" s="18" t="s">
        <v>5</v>
      </c>
      <c r="DC14" s="17" t="s">
        <v>1</v>
      </c>
      <c r="DD14" s="17" t="s">
        <v>2</v>
      </c>
      <c r="DE14" s="17" t="s">
        <v>3</v>
      </c>
      <c r="DF14" s="17" t="s">
        <v>4</v>
      </c>
      <c r="DG14" s="18" t="s">
        <v>5</v>
      </c>
      <c r="DH14" s="17" t="s">
        <v>1</v>
      </c>
      <c r="DI14" s="17" t="s">
        <v>2</v>
      </c>
      <c r="DJ14" s="17" t="s">
        <v>3</v>
      </c>
      <c r="DK14" s="17" t="s">
        <v>4</v>
      </c>
      <c r="DL14" s="18" t="s">
        <v>5</v>
      </c>
      <c r="DM14" s="17" t="str">
        <f>DM6</f>
        <v>Q1</v>
      </c>
      <c r="DN14" s="17" t="str">
        <f t="shared" ref="DN14:DS14" si="1">DN6</f>
        <v>Q2</v>
      </c>
      <c r="DO14" s="17" t="str">
        <f t="shared" si="1"/>
        <v>Q3</v>
      </c>
      <c r="DP14" s="17" t="str">
        <f t="shared" si="1"/>
        <v>Q4</v>
      </c>
      <c r="DQ14" s="17" t="str">
        <f t="shared" si="1"/>
        <v>Aasta</v>
      </c>
      <c r="DR14" s="17" t="str">
        <f t="shared" si="1"/>
        <v>Q1</v>
      </c>
      <c r="DS14" s="17" t="str">
        <f t="shared" si="1"/>
        <v>Q2</v>
      </c>
      <c r="DT14" s="17" t="str">
        <f>DT6</f>
        <v>Q3</v>
      </c>
      <c r="DU14" s="17" t="s">
        <v>4</v>
      </c>
      <c r="DV14" s="18" t="s">
        <v>5</v>
      </c>
      <c r="DW14" s="17" t="s">
        <v>1</v>
      </c>
      <c r="DX14" s="17" t="s">
        <v>2</v>
      </c>
      <c r="DY14" s="17" t="s">
        <v>3</v>
      </c>
      <c r="DZ14" s="17" t="s">
        <v>4</v>
      </c>
      <c r="EA14" s="18" t="s">
        <v>5</v>
      </c>
      <c r="EB14" s="17" t="s">
        <v>1</v>
      </c>
      <c r="EC14" s="17" t="s">
        <v>2</v>
      </c>
      <c r="ED14" s="17" t="s">
        <v>3</v>
      </c>
      <c r="EE14" s="17" t="s">
        <v>4</v>
      </c>
      <c r="EF14" s="18" t="s">
        <v>5</v>
      </c>
      <c r="EG14" s="17" t="s">
        <v>1</v>
      </c>
      <c r="EH14" s="17" t="s">
        <v>2</v>
      </c>
      <c r="EI14" s="17" t="s">
        <v>3</v>
      </c>
      <c r="EJ14" s="17" t="s">
        <v>4</v>
      </c>
      <c r="EK14" s="18" t="s">
        <v>5</v>
      </c>
      <c r="EL14" s="17" t="s">
        <v>1</v>
      </c>
      <c r="EM14" s="17" t="s">
        <v>2</v>
      </c>
      <c r="EN14" s="17" t="s">
        <v>3</v>
      </c>
      <c r="EO14" s="17" t="s">
        <v>4</v>
      </c>
      <c r="EP14" s="18" t="s">
        <v>5</v>
      </c>
      <c r="EQ14" s="17" t="s">
        <v>1</v>
      </c>
      <c r="ER14" s="17" t="s">
        <v>2</v>
      </c>
      <c r="ES14" s="17" t="s">
        <v>3</v>
      </c>
      <c r="ET14" s="17" t="s">
        <v>4</v>
      </c>
      <c r="EU14" s="18" t="s">
        <v>5</v>
      </c>
    </row>
    <row r="15" spans="1:151" x14ac:dyDescent="0.3">
      <c r="A15" s="19" t="s">
        <v>10</v>
      </c>
      <c r="B15" s="20">
        <v>21.294949999872177</v>
      </c>
      <c r="C15" s="20">
        <v>17.798417639131831</v>
      </c>
      <c r="D15" s="20">
        <v>17.674127639515302</v>
      </c>
      <c r="E15" s="20">
        <v>22.481680000255647</v>
      </c>
      <c r="F15" s="21">
        <v>79.249175278774956</v>
      </c>
      <c r="G15" s="20">
        <v>24.842709999744354</v>
      </c>
      <c r="H15" s="20">
        <v>18.624533727649784</v>
      </c>
      <c r="I15" s="20">
        <v>21.629773727394138</v>
      </c>
      <c r="J15" s="20">
        <v>24.983600000127822</v>
      </c>
      <c r="K15" s="21">
        <v>90.080617454916094</v>
      </c>
      <c r="L15" s="20">
        <v>35.816749997315711</v>
      </c>
      <c r="M15" s="20">
        <v>31.725613724448568</v>
      </c>
      <c r="N15" s="20">
        <v>27.910913724576393</v>
      </c>
      <c r="O15" s="20">
        <v>35.358180001022582</v>
      </c>
      <c r="P15" s="21">
        <v>130.81145744736324</v>
      </c>
      <c r="Q15" s="20">
        <v>59.532559999360885</v>
      </c>
      <c r="R15" s="20">
        <v>53.901236858535427</v>
      </c>
      <c r="S15" s="20">
        <v>48.801086862625773</v>
      </c>
      <c r="T15" s="20">
        <v>54.080239998210473</v>
      </c>
      <c r="U15" s="21">
        <v>216.31512371873256</v>
      </c>
      <c r="V15" s="20">
        <v>53.064730001022589</v>
      </c>
      <c r="W15" s="20">
        <v>45.794972682666057</v>
      </c>
      <c r="X15" s="20">
        <v>43.457012684072112</v>
      </c>
      <c r="Y15" s="20">
        <v>47.818479998210471</v>
      </c>
      <c r="Z15" s="21">
        <v>190.13519536597124</v>
      </c>
      <c r="AA15" s="20">
        <v>61.50526999961653</v>
      </c>
      <c r="AB15" s="20">
        <v>51.385431695051224</v>
      </c>
      <c r="AC15" s="20">
        <v>41.481791694795582</v>
      </c>
      <c r="AD15" s="20">
        <v>52.204849996932239</v>
      </c>
      <c r="AE15" s="21">
        <v>206.5773433863956</v>
      </c>
      <c r="AF15" s="20">
        <v>52.324930000000002</v>
      </c>
      <c r="AG15" s="20">
        <v>48.625544923737294</v>
      </c>
      <c r="AH15" s="20">
        <v>43.985744923098181</v>
      </c>
      <c r="AI15" s="20">
        <v>59.898479998210476</v>
      </c>
      <c r="AJ15" s="21">
        <v>204.83469984504598</v>
      </c>
      <c r="AK15" s="20">
        <v>67.873789998338296</v>
      </c>
      <c r="AL15" s="20">
        <v>61.910843482954441</v>
      </c>
      <c r="AM15" s="20">
        <v>59.971053482826619</v>
      </c>
      <c r="AN15" s="20">
        <v>72.648510000511294</v>
      </c>
      <c r="AO15" s="21">
        <v>262.40419696463067</v>
      </c>
      <c r="AP15" s="20">
        <v>101.00924999910524</v>
      </c>
      <c r="AQ15" s="20">
        <v>77.01688811375378</v>
      </c>
      <c r="AR15" s="20">
        <v>48.53891811567113</v>
      </c>
      <c r="AS15" s="20">
        <v>69.122550003195585</v>
      </c>
      <c r="AT15" s="21">
        <v>295.68760623172574</v>
      </c>
      <c r="AU15" s="20">
        <v>106.77359999910523</v>
      </c>
      <c r="AV15" s="20">
        <v>73.825959462335007</v>
      </c>
      <c r="AW15" s="20">
        <v>74.658129464507994</v>
      </c>
      <c r="AX15" s="20">
        <v>79.13262999884958</v>
      </c>
      <c r="AY15" s="21">
        <v>334.39031892479784</v>
      </c>
      <c r="AZ15" s="20">
        <v>115.7726599984661</v>
      </c>
      <c r="BA15" s="20">
        <v>74.906267801439256</v>
      </c>
      <c r="BB15" s="20">
        <v>60.456067800800142</v>
      </c>
      <c r="BC15" s="20">
        <v>78.822630002428639</v>
      </c>
      <c r="BD15" s="21">
        <v>329.95762560313415</v>
      </c>
      <c r="BE15" s="20">
        <v>95.216640000511305</v>
      </c>
      <c r="BF15" s="20">
        <v>87.714671437590852</v>
      </c>
      <c r="BG15" s="20">
        <v>73.011271441809029</v>
      </c>
      <c r="BH15" s="20">
        <v>96.086719997315711</v>
      </c>
      <c r="BI15" s="21">
        <v>352.02930287722694</v>
      </c>
      <c r="BJ15" s="20">
        <v>133.91288000255645</v>
      </c>
      <c r="BK15" s="20">
        <v>137.75503046954077</v>
      </c>
      <c r="BL15" s="20">
        <v>123.16631046902947</v>
      </c>
      <c r="BM15" s="20">
        <v>146.0459200014061</v>
      </c>
      <c r="BN15" s="21">
        <v>540.88014094253276</v>
      </c>
      <c r="BO15" s="20">
        <v>154.68435000063914</v>
      </c>
      <c r="BP15" s="20">
        <v>154.2074956407854</v>
      </c>
      <c r="BQ15" s="20">
        <v>136.15660563950718</v>
      </c>
      <c r="BR15" s="20">
        <v>101.41480999936088</v>
      </c>
      <c r="BS15" s="21">
        <v>546.46326128029261</v>
      </c>
      <c r="BT15" s="20">
        <v>82.370720000255645</v>
      </c>
      <c r="BU15" s="20">
        <v>54.242838498545972</v>
      </c>
      <c r="BV15" s="20">
        <v>75.141698498418151</v>
      </c>
      <c r="BW15" s="20">
        <v>84.009079999872171</v>
      </c>
      <c r="BX15" s="21">
        <v>295.76433699709196</v>
      </c>
      <c r="BY15" s="20">
        <v>95.60675007819836</v>
      </c>
      <c r="BZ15" s="20">
        <v>104.09300997636302</v>
      </c>
      <c r="CA15" s="20">
        <v>134.84320486582413</v>
      </c>
      <c r="CB15" s="20">
        <v>109.51897592455013</v>
      </c>
      <c r="CC15" s="21">
        <v>444.06194084490642</v>
      </c>
      <c r="CD15" s="20">
        <v>130.59919783038447</v>
      </c>
      <c r="CE15" s="20">
        <v>134.70973416226656</v>
      </c>
      <c r="CF15" s="20">
        <v>176.35114199635467</v>
      </c>
      <c r="CG15" s="20">
        <v>138.45265524326356</v>
      </c>
      <c r="CH15" s="21">
        <v>580.11272923262402</v>
      </c>
      <c r="CI15" s="20">
        <v>150.53719230087057</v>
      </c>
      <c r="CJ15" s="20">
        <v>128.53198428790608</v>
      </c>
      <c r="CK15" s="20">
        <v>150.28840199972407</v>
      </c>
      <c r="CL15" s="20">
        <v>119.22860549193619</v>
      </c>
      <c r="CM15" s="21">
        <v>548.58618408004997</v>
      </c>
      <c r="CN15" s="20">
        <v>159.69650608371171</v>
      </c>
      <c r="CO15" s="20">
        <v>112.68014259624893</v>
      </c>
      <c r="CP15" s="20">
        <v>143.82753380917256</v>
      </c>
      <c r="CQ15" s="20">
        <v>150.15326839661049</v>
      </c>
      <c r="CR15" s="21">
        <v>566.35745088574367</v>
      </c>
      <c r="CS15" s="20">
        <v>155.5479796539978</v>
      </c>
      <c r="CT15" s="20">
        <v>129.88812608206621</v>
      </c>
      <c r="CU15" s="20">
        <v>169.87008586959504</v>
      </c>
      <c r="CV15" s="20">
        <v>174.56831752154667</v>
      </c>
      <c r="CW15" s="21">
        <v>629.87450912720567</v>
      </c>
      <c r="CX15" s="20">
        <v>167.63356383270917</v>
      </c>
      <c r="CY15" s="20">
        <v>130.82630731357017</v>
      </c>
      <c r="CZ15" s="20">
        <v>182.68665141577256</v>
      </c>
      <c r="DA15" s="20">
        <v>170.82313365238352</v>
      </c>
      <c r="DB15" s="21">
        <v>651.96965621443542</v>
      </c>
      <c r="DC15" s="74">
        <v>193.14032192065471</v>
      </c>
      <c r="DD15" s="74">
        <v>125.103748509722</v>
      </c>
      <c r="DE15" s="74">
        <v>181.24071393464595</v>
      </c>
      <c r="DF15" s="74">
        <v>175.26502063691609</v>
      </c>
      <c r="DG15" s="21">
        <v>674.74980500193874</v>
      </c>
      <c r="DH15" s="74">
        <v>198.10983073199719</v>
      </c>
      <c r="DI15" s="74">
        <v>114.79658077515714</v>
      </c>
      <c r="DJ15" s="74">
        <v>183.65381365272358</v>
      </c>
      <c r="DK15" s="74">
        <v>193.33298008716437</v>
      </c>
      <c r="DL15" s="21">
        <v>689.89320524704226</v>
      </c>
      <c r="DM15" s="74">
        <v>242.07661337444438</v>
      </c>
      <c r="DN15" s="74">
        <v>156.54070627838277</v>
      </c>
      <c r="DO15" s="74">
        <v>217.17339098694833</v>
      </c>
      <c r="DP15" s="74">
        <v>263.220881979159</v>
      </c>
      <c r="DQ15" s="74">
        <v>879.01159261942519</v>
      </c>
      <c r="DR15" s="74">
        <v>268.14387705874475</v>
      </c>
      <c r="DS15" s="74">
        <v>200.78409785901232</v>
      </c>
      <c r="DT15" s="74">
        <v>255.19306531142493</v>
      </c>
      <c r="DU15" s="74">
        <v>241.14970243592617</v>
      </c>
      <c r="DV15" s="74">
        <v>965.27074266510817</v>
      </c>
      <c r="DW15" s="74">
        <v>201.9948883251443</v>
      </c>
      <c r="DX15" s="74">
        <v>160.11199829090239</v>
      </c>
      <c r="DY15" s="74">
        <v>217.12787736122934</v>
      </c>
      <c r="DZ15" s="74">
        <v>228.42516797225181</v>
      </c>
      <c r="EA15" s="74">
        <v>807.65993194952796</v>
      </c>
      <c r="EB15" s="74">
        <v>236.44613077754784</v>
      </c>
      <c r="EC15" s="74">
        <v>184.26182892343658</v>
      </c>
      <c r="ED15" s="74">
        <v>267.41908539512315</v>
      </c>
      <c r="EE15" s="74">
        <v>274.17475336125972</v>
      </c>
      <c r="EF15" s="74">
        <v>962.30179845736734</v>
      </c>
      <c r="EG15" s="74">
        <v>284.71741488719914</v>
      </c>
      <c r="EH15" s="74">
        <v>195.42352080974973</v>
      </c>
      <c r="EI15" s="74">
        <v>355.29570565196002</v>
      </c>
      <c r="EJ15" s="74">
        <v>470.96167659103725</v>
      </c>
      <c r="EK15" s="74">
        <v>1306.3983179399461</v>
      </c>
      <c r="EL15" s="74">
        <v>391.56564507558159</v>
      </c>
      <c r="EM15" s="74">
        <v>189.54891364488299</v>
      </c>
      <c r="EN15" s="74">
        <v>266.97931458981344</v>
      </c>
      <c r="EO15" s="74">
        <v>299.01112643678084</v>
      </c>
      <c r="EP15" s="74">
        <v>1147.1049997470589</v>
      </c>
      <c r="EQ15" s="74">
        <v>379.54500245486361</v>
      </c>
      <c r="ER15" s="74">
        <v>188.59727366633641</v>
      </c>
      <c r="ES15" s="74">
        <v>268.60539075238984</v>
      </c>
      <c r="ET15" s="74">
        <v>320.58863984638094</v>
      </c>
      <c r="EU15" s="74">
        <v>1157.3363067199707</v>
      </c>
    </row>
    <row r="16" spans="1:151" x14ac:dyDescent="0.3">
      <c r="A16" s="19" t="s">
        <v>53</v>
      </c>
      <c r="B16" s="20">
        <v>41.389663711320047</v>
      </c>
      <c r="C16" s="20">
        <v>34.31984844421229</v>
      </c>
      <c r="D16" s="20">
        <v>33.452125704567251</v>
      </c>
      <c r="E16" s="20">
        <v>41.765049200305384</v>
      </c>
      <c r="F16" s="21">
        <v>150.92668706040499</v>
      </c>
      <c r="G16" s="20">
        <v>46.380839595049245</v>
      </c>
      <c r="H16" s="20">
        <v>35.221315023274784</v>
      </c>
      <c r="I16" s="20">
        <v>40.831634703004084</v>
      </c>
      <c r="J16" s="20">
        <v>47.17311832426514</v>
      </c>
      <c r="K16" s="21">
        <v>169.6069076455932</v>
      </c>
      <c r="L16" s="20">
        <v>65.689018704427923</v>
      </c>
      <c r="M16" s="20">
        <v>56.789026260919492</v>
      </c>
      <c r="N16" s="20">
        <v>49.263156253063336</v>
      </c>
      <c r="O16" s="20">
        <v>61.727135786138248</v>
      </c>
      <c r="P16" s="21">
        <v>233.468337004549</v>
      </c>
      <c r="Q16" s="20">
        <v>102.9444322800351</v>
      </c>
      <c r="R16" s="20">
        <v>93.488781082274102</v>
      </c>
      <c r="S16" s="20">
        <v>85.193271169645669</v>
      </c>
      <c r="T16" s="20">
        <v>95.159905109503214</v>
      </c>
      <c r="U16" s="21">
        <v>376.78638964145807</v>
      </c>
      <c r="V16" s="20">
        <v>94.531309337018229</v>
      </c>
      <c r="W16" s="20">
        <v>81.96351653605889</v>
      </c>
      <c r="X16" s="20">
        <v>77.769927136735319</v>
      </c>
      <c r="Y16" s="20">
        <v>85.607269152868753</v>
      </c>
      <c r="Z16" s="21">
        <v>339.87202216268116</v>
      </c>
      <c r="AA16" s="20">
        <v>112.21838844597302</v>
      </c>
      <c r="AB16" s="20">
        <v>92.376403686883009</v>
      </c>
      <c r="AC16" s="20">
        <v>72.337843215754802</v>
      </c>
      <c r="AD16" s="20">
        <v>91.376445925606674</v>
      </c>
      <c r="AE16" s="21">
        <v>368.30908127421748</v>
      </c>
      <c r="AF16" s="20">
        <v>90.234978842831623</v>
      </c>
      <c r="AG16" s="20">
        <v>85.525765381869093</v>
      </c>
      <c r="AH16" s="20">
        <v>74.132893921807138</v>
      </c>
      <c r="AI16" s="20">
        <v>100.02600971273067</v>
      </c>
      <c r="AJ16" s="21">
        <v>349.91964785923847</v>
      </c>
      <c r="AK16" s="20">
        <v>113.16146229590197</v>
      </c>
      <c r="AL16" s="20">
        <v>105.39035887760936</v>
      </c>
      <c r="AM16" s="20">
        <v>99.203352194096368</v>
      </c>
      <c r="AN16" s="20">
        <v>117.02291419167852</v>
      </c>
      <c r="AO16" s="21">
        <v>434.77808755928612</v>
      </c>
      <c r="AP16" s="20">
        <v>162.2294576693576</v>
      </c>
      <c r="AQ16" s="20">
        <v>125.11323058412754</v>
      </c>
      <c r="AR16" s="20">
        <v>77.765079412964354</v>
      </c>
      <c r="AS16" s="20">
        <v>108.24275019341491</v>
      </c>
      <c r="AT16" s="21">
        <v>473.3505178598644</v>
      </c>
      <c r="AU16" s="20">
        <v>172.45800669184683</v>
      </c>
      <c r="AV16" s="20">
        <v>117.71854033033084</v>
      </c>
      <c r="AW16" s="20">
        <v>106.26063789725646</v>
      </c>
      <c r="AX16" s="20">
        <v>108.86518881248982</v>
      </c>
      <c r="AY16" s="21">
        <v>505.30237373192392</v>
      </c>
      <c r="AZ16" s="20">
        <v>158.41875602198442</v>
      </c>
      <c r="BA16" s="20">
        <v>108.08122597913781</v>
      </c>
      <c r="BB16" s="20">
        <v>91.402397999001494</v>
      </c>
      <c r="BC16" s="20">
        <v>112.97107264934534</v>
      </c>
      <c r="BD16" s="21">
        <v>470.87345264946913</v>
      </c>
      <c r="BE16" s="20">
        <v>132.57972358624113</v>
      </c>
      <c r="BF16" s="20">
        <v>125.59540508548474</v>
      </c>
      <c r="BG16" s="20">
        <v>100.02839231963033</v>
      </c>
      <c r="BH16" s="20">
        <v>125.46536243416776</v>
      </c>
      <c r="BI16" s="21">
        <v>483.66888342552392</v>
      </c>
      <c r="BJ16" s="20">
        <v>177.51771081865442</v>
      </c>
      <c r="BK16" s="20">
        <v>170.35387914655723</v>
      </c>
      <c r="BL16" s="20">
        <v>112.18420023090943</v>
      </c>
      <c r="BM16" s="20">
        <v>125.02486691414133</v>
      </c>
      <c r="BN16" s="21">
        <v>585.08065711026245</v>
      </c>
      <c r="BO16" s="20">
        <v>151.33846115581591</v>
      </c>
      <c r="BP16" s="20">
        <v>162.14019814169191</v>
      </c>
      <c r="BQ16" s="20">
        <v>151.70134155141852</v>
      </c>
      <c r="BR16" s="20">
        <v>123.32637161928298</v>
      </c>
      <c r="BS16" s="21">
        <v>588.50637246820929</v>
      </c>
      <c r="BT16" s="20">
        <v>92.108910984261598</v>
      </c>
      <c r="BU16" s="20">
        <v>69.388607595023799</v>
      </c>
      <c r="BV16" s="20">
        <v>98.314455725751685</v>
      </c>
      <c r="BW16" s="20">
        <v>109.19647904686359</v>
      </c>
      <c r="BX16" s="21">
        <v>369.00845335190076</v>
      </c>
      <c r="BY16" s="20">
        <v>111.76408066985827</v>
      </c>
      <c r="BZ16" s="20">
        <v>113.47154835983622</v>
      </c>
      <c r="CA16" s="20">
        <v>138.21910021577818</v>
      </c>
      <c r="CB16" s="20">
        <v>108.16975849337396</v>
      </c>
      <c r="CC16" s="21">
        <v>471.6244877388466</v>
      </c>
      <c r="CD16" s="20">
        <v>128.82270890637966</v>
      </c>
      <c r="CE16" s="20">
        <v>130.21839061879388</v>
      </c>
      <c r="CF16" s="20">
        <v>160.53305210437875</v>
      </c>
      <c r="CG16" s="20">
        <v>132.19197484192125</v>
      </c>
      <c r="CH16" s="21">
        <v>551.76612647147272</v>
      </c>
      <c r="CI16" s="20">
        <v>150.5823345875522</v>
      </c>
      <c r="CJ16" s="20">
        <v>132.36560585129621</v>
      </c>
      <c r="CK16" s="20">
        <v>151.7910520812201</v>
      </c>
      <c r="CL16" s="20">
        <v>119.23716940141111</v>
      </c>
      <c r="CM16" s="21">
        <v>553.97616192148041</v>
      </c>
      <c r="CN16" s="20">
        <v>158.17839155957677</v>
      </c>
      <c r="CO16" s="20">
        <v>112.42154766524749</v>
      </c>
      <c r="CP16" s="20">
        <v>138.89713794251324</v>
      </c>
      <c r="CQ16" s="20">
        <v>146.29339802509563</v>
      </c>
      <c r="CR16" s="21">
        <v>555.79047519243159</v>
      </c>
      <c r="CS16" s="20">
        <v>149.27932762102034</v>
      </c>
      <c r="CT16" s="20">
        <v>123.4795379280755</v>
      </c>
      <c r="CU16" s="20">
        <v>162.96048795202023</v>
      </c>
      <c r="CV16" s="20">
        <v>167.33002988773234</v>
      </c>
      <c r="CW16" s="21">
        <v>603.04938338884824</v>
      </c>
      <c r="CX16" s="20">
        <v>165.09903569583508</v>
      </c>
      <c r="CY16" s="20">
        <v>133.16622853796054</v>
      </c>
      <c r="CZ16" s="20">
        <v>186.33317949519238</v>
      </c>
      <c r="DA16" s="20">
        <v>176.11581191747146</v>
      </c>
      <c r="DB16" s="21">
        <v>660.71425564645915</v>
      </c>
      <c r="DC16" s="74">
        <v>193.76982355459577</v>
      </c>
      <c r="DD16" s="74">
        <v>131.79299013612035</v>
      </c>
      <c r="DE16" s="74">
        <v>187.45957029154997</v>
      </c>
      <c r="DF16" s="74">
        <v>179.00626816992485</v>
      </c>
      <c r="DG16" s="21">
        <v>692.02865215219106</v>
      </c>
      <c r="DH16" s="74">
        <v>201.04451206737053</v>
      </c>
      <c r="DI16" s="74">
        <v>118.44732831688638</v>
      </c>
      <c r="DJ16" s="74">
        <v>181.34497770003702</v>
      </c>
      <c r="DK16" s="74">
        <v>181.71133014619892</v>
      </c>
      <c r="DL16" s="21">
        <v>682.54814823049264</v>
      </c>
      <c r="DM16" s="74">
        <v>213.22628278032494</v>
      </c>
      <c r="DN16" s="74">
        <v>128.9629476623704</v>
      </c>
      <c r="DO16" s="74">
        <v>182.53995632927482</v>
      </c>
      <c r="DP16" s="74">
        <v>220.57242821688305</v>
      </c>
      <c r="DQ16" s="74">
        <v>745.3016149888532</v>
      </c>
      <c r="DR16" s="74">
        <v>222.02926495009953</v>
      </c>
      <c r="DS16" s="74">
        <v>167.13451937987776</v>
      </c>
      <c r="DT16" s="74">
        <v>220.90484662824267</v>
      </c>
      <c r="DU16" s="74">
        <v>217.26123286929294</v>
      </c>
      <c r="DV16" s="74">
        <v>827.32986382751301</v>
      </c>
      <c r="DW16" s="74">
        <v>198.8137604645998</v>
      </c>
      <c r="DX16" s="74">
        <v>157.24471305531549</v>
      </c>
      <c r="DY16" s="74">
        <v>223.83928905140135</v>
      </c>
      <c r="DZ16" s="74">
        <v>227.76216937821133</v>
      </c>
      <c r="EA16" s="74">
        <v>807.65993194952796</v>
      </c>
      <c r="EB16" s="74">
        <v>220.23658909627895</v>
      </c>
      <c r="EC16" s="74">
        <v>175.09143979654101</v>
      </c>
      <c r="ED16" s="74">
        <v>212.40253000189597</v>
      </c>
      <c r="EE16" s="74">
        <v>217.08071882594305</v>
      </c>
      <c r="EF16" s="74">
        <v>824.81127772065918</v>
      </c>
      <c r="EG16" s="74">
        <v>230.72232875474285</v>
      </c>
      <c r="EH16" s="74">
        <v>134.74627774096163</v>
      </c>
      <c r="EI16" s="74">
        <v>192.12831927206835</v>
      </c>
      <c r="EJ16" s="74">
        <v>230.42293194028633</v>
      </c>
      <c r="EK16" s="74">
        <v>788.01985770805902</v>
      </c>
      <c r="EL16" s="74">
        <v>215.7568614160125</v>
      </c>
      <c r="EM16" s="74">
        <v>107.29169843036541</v>
      </c>
      <c r="EN16" s="74">
        <v>167.74628037743472</v>
      </c>
      <c r="EO16" s="74">
        <v>204.87113911925178</v>
      </c>
      <c r="EP16" s="74">
        <v>695.66597934306424</v>
      </c>
      <c r="EQ16" s="74">
        <v>268.17129328250826</v>
      </c>
      <c r="ER16" s="74">
        <v>124.19431645044966</v>
      </c>
      <c r="ES16" s="74">
        <v>175.94885924355492</v>
      </c>
      <c r="ET16" s="74">
        <v>209.81530159273044</v>
      </c>
      <c r="EU16" s="74">
        <v>778.12977056924308</v>
      </c>
    </row>
    <row r="17" spans="1:151" x14ac:dyDescent="0.3">
      <c r="A17" s="19" t="s">
        <v>11</v>
      </c>
      <c r="B17" s="20" t="s">
        <v>14</v>
      </c>
      <c r="C17" s="20">
        <v>-17.08111309243175</v>
      </c>
      <c r="D17" s="20">
        <v>-2.5283408260253282</v>
      </c>
      <c r="E17" s="20">
        <v>24.850210025975002</v>
      </c>
      <c r="F17" s="21" t="s">
        <v>14</v>
      </c>
      <c r="G17" s="20">
        <v>11.051801645453608</v>
      </c>
      <c r="H17" s="20">
        <v>-24.060635101063681</v>
      </c>
      <c r="I17" s="20">
        <v>15.928762671189077</v>
      </c>
      <c r="J17" s="20">
        <v>15.530810038312026</v>
      </c>
      <c r="K17" s="21">
        <v>12.377016251414744</v>
      </c>
      <c r="L17" s="20">
        <v>39.250956981231582</v>
      </c>
      <c r="M17" s="20">
        <v>-13.548676200438507</v>
      </c>
      <c r="N17" s="20">
        <v>-13.252331486154105</v>
      </c>
      <c r="O17" s="20">
        <v>25.300813997884802</v>
      </c>
      <c r="P17" s="21">
        <v>37.652611114400599</v>
      </c>
      <c r="Q17" s="20">
        <v>66.773382514781787</v>
      </c>
      <c r="R17" s="20">
        <v>-9.1851992267432365</v>
      </c>
      <c r="S17" s="20">
        <v>-8.8732678045379885</v>
      </c>
      <c r="T17" s="20">
        <v>11.698851098241022</v>
      </c>
      <c r="U17" s="21">
        <v>61.386505114874126</v>
      </c>
      <c r="V17" s="20">
        <v>-0.66056788493182239</v>
      </c>
      <c r="W17" s="20">
        <v>-13.294846849262697</v>
      </c>
      <c r="X17" s="20">
        <v>-5.1164098083549874</v>
      </c>
      <c r="Y17" s="20">
        <v>10.077599792981417</v>
      </c>
      <c r="Z17" s="21">
        <v>-9.7971605380714095</v>
      </c>
      <c r="AA17" s="20">
        <v>31.085116435129891</v>
      </c>
      <c r="AB17" s="20">
        <v>-17.681580562567817</v>
      </c>
      <c r="AC17" s="20">
        <v>-21.692293346957371</v>
      </c>
      <c r="AD17" s="20">
        <v>26.319007954200885</v>
      </c>
      <c r="AE17" s="21">
        <v>8.3669902955191731</v>
      </c>
      <c r="AF17" s="20">
        <v>-1.2491918143811063</v>
      </c>
      <c r="AG17" s="20">
        <v>-5.2188336733196223</v>
      </c>
      <c r="AH17" s="20">
        <v>-13.320981588639683</v>
      </c>
      <c r="AI17" s="20">
        <v>34.92797113550526</v>
      </c>
      <c r="AJ17" s="21">
        <v>-4.9929351053083337</v>
      </c>
      <c r="AK17" s="20">
        <v>13.132036978077608</v>
      </c>
      <c r="AL17" s="20">
        <v>-6.8672702354907926</v>
      </c>
      <c r="AM17" s="20">
        <v>-5.8705623070303972</v>
      </c>
      <c r="AN17" s="20">
        <v>17.96266114346345</v>
      </c>
      <c r="AO17" s="21">
        <v>24.250835933106416</v>
      </c>
      <c r="AP17" s="20">
        <v>38.630505649203627</v>
      </c>
      <c r="AQ17" s="20">
        <v>-22.87884556754004</v>
      </c>
      <c r="AR17" s="20">
        <v>-37.844239933782035</v>
      </c>
      <c r="AS17" s="20">
        <v>39.191975383451563</v>
      </c>
      <c r="AT17" s="21">
        <v>8.8717512230463029</v>
      </c>
      <c r="AU17" s="20">
        <v>59.325226293389733</v>
      </c>
      <c r="AV17" s="20">
        <v>-31.740750929196409</v>
      </c>
      <c r="AW17" s="20">
        <v>-9.7333031831029189</v>
      </c>
      <c r="AX17" s="20">
        <v>2.4510966306749538</v>
      </c>
      <c r="AY17" s="21">
        <v>6.7501470192790265</v>
      </c>
      <c r="AZ17" s="20">
        <v>45.518285275604512</v>
      </c>
      <c r="BA17" s="20">
        <v>-31.77498126286325</v>
      </c>
      <c r="BB17" s="20">
        <v>-15.431753136623115</v>
      </c>
      <c r="BC17" s="20">
        <v>23.597493197694305</v>
      </c>
      <c r="BD17" s="21">
        <v>-6.8135284677527039</v>
      </c>
      <c r="BE17" s="20">
        <v>17.35723179132745</v>
      </c>
      <c r="BF17" s="20">
        <v>-5.2680140762348202</v>
      </c>
      <c r="BG17" s="20">
        <v>-20.356646605385436</v>
      </c>
      <c r="BH17" s="20">
        <v>25.429750018630955</v>
      </c>
      <c r="BI17" s="21">
        <v>2.7173820702905545</v>
      </c>
      <c r="BJ17" s="20">
        <v>41.487425194183572</v>
      </c>
      <c r="BK17" s="20">
        <v>-4.0355588403319871</v>
      </c>
      <c r="BL17" s="20">
        <v>-34.146377650492965</v>
      </c>
      <c r="BM17" s="20">
        <v>11.446056268888015</v>
      </c>
      <c r="BN17" s="21">
        <v>20.967189984706565</v>
      </c>
      <c r="BO17" s="20">
        <v>21.046688463779745</v>
      </c>
      <c r="BP17" s="20">
        <v>7.1374698165819837</v>
      </c>
      <c r="BQ17" s="20">
        <v>-6.4381669135195096</v>
      </c>
      <c r="BR17" s="20">
        <v>-18.704495057163328</v>
      </c>
      <c r="BS17" s="21">
        <v>0.58551164122680177</v>
      </c>
      <c r="BT17" s="20">
        <v>-25.312883388308734</v>
      </c>
      <c r="BU17" s="20">
        <v>-24.666781038286246</v>
      </c>
      <c r="BV17" s="20">
        <v>41.686739557521122</v>
      </c>
      <c r="BW17" s="20">
        <v>11.068589294200365</v>
      </c>
      <c r="BX17" s="21">
        <v>-37.297458342843292</v>
      </c>
      <c r="BY17" s="20">
        <v>2.3513593527981271</v>
      </c>
      <c r="BZ17" s="20">
        <v>1.5277427951308198</v>
      </c>
      <c r="CA17" s="20">
        <v>21.80947754186235</v>
      </c>
      <c r="CB17" s="20">
        <v>-21.740368498632421</v>
      </c>
      <c r="CC17" s="21">
        <v>27.808586349399221</v>
      </c>
      <c r="CD17" s="20">
        <v>19.09309099018725</v>
      </c>
      <c r="CE17" s="20">
        <v>1.0834127959756756</v>
      </c>
      <c r="CF17" s="20">
        <v>23.279861885506747</v>
      </c>
      <c r="CG17" s="20">
        <v>-17.654356464879342</v>
      </c>
      <c r="CH17" s="21">
        <v>16.992679730617184</v>
      </c>
      <c r="CI17" s="20">
        <v>13.911857938140827</v>
      </c>
      <c r="CJ17" s="20">
        <v>-12.097520460253151</v>
      </c>
      <c r="CK17" s="20">
        <v>14.675599529795576</v>
      </c>
      <c r="CL17" s="20">
        <v>-21.446509681209747</v>
      </c>
      <c r="CM17" s="21">
        <v>0.40053844264431859</v>
      </c>
      <c r="CN17" s="20">
        <v>32.658626797043723</v>
      </c>
      <c r="CO17" s="20">
        <v>-28.927367033628798</v>
      </c>
      <c r="CP17" s="20">
        <v>23.550280908870704</v>
      </c>
      <c r="CQ17" s="20">
        <v>5.3249909912784119</v>
      </c>
      <c r="CR17" s="21">
        <v>0.32750746253380214</v>
      </c>
      <c r="CS17" s="20">
        <v>2.0410556021212187</v>
      </c>
      <c r="CT17" s="20">
        <v>-17.282895163115626</v>
      </c>
      <c r="CU17" s="20">
        <v>31.97367813843104</v>
      </c>
      <c r="CV17" s="20">
        <v>2.6813505473784573</v>
      </c>
      <c r="CW17" s="21">
        <v>8.5030079329902577</v>
      </c>
      <c r="CX17" s="20">
        <v>-1.3332897827091301</v>
      </c>
      <c r="CY17" s="20">
        <v>-19.341607310599272</v>
      </c>
      <c r="CZ17" s="20">
        <v>39.925250974631297</v>
      </c>
      <c r="DA17" s="20">
        <v>-5.4833860536279531</v>
      </c>
      <c r="DB17" s="21">
        <v>9.5622139489741187</v>
      </c>
      <c r="DC17" s="74">
        <v>10.024092354295291</v>
      </c>
      <c r="DD17" s="74">
        <v>-31.98477052904633</v>
      </c>
      <c r="DE17" s="74">
        <v>42.237891482646575</v>
      </c>
      <c r="DF17" s="74">
        <v>-4.5094001381086883</v>
      </c>
      <c r="DG17" s="21">
        <v>4.7394764435789511</v>
      </c>
      <c r="DH17" s="27">
        <v>12.311436980813141</v>
      </c>
      <c r="DI17" s="27">
        <v>-41.084028059818721</v>
      </c>
      <c r="DJ17" s="27">
        <v>53.101788176157328</v>
      </c>
      <c r="DK17" s="74">
        <v>0.20201962624399528</v>
      </c>
      <c r="DL17" s="21">
        <v>-1.3699582946767066</v>
      </c>
      <c r="DM17" s="27">
        <v>17.343416400490881</v>
      </c>
      <c r="DN17" s="27">
        <v>-39.518268582661698</v>
      </c>
      <c r="DO17" s="27">
        <v>41.544497577064476</v>
      </c>
      <c r="DP17" s="27">
        <v>20.835149001023836</v>
      </c>
      <c r="DQ17" s="27">
        <v>9.193998536374167</v>
      </c>
      <c r="DR17" s="27">
        <v>0.66047998156142285</v>
      </c>
      <c r="DS17" s="27">
        <v>-24.724103636770238</v>
      </c>
      <c r="DT17" s="27">
        <v>32.171886123746276</v>
      </c>
      <c r="DU17" s="27">
        <v>-1.6494041731377251</v>
      </c>
      <c r="DV17" s="27">
        <v>11.006047375851537</v>
      </c>
      <c r="DW17" s="27">
        <v>-8.4909176667479187</v>
      </c>
      <c r="DX17" s="27">
        <v>-20.908536366971433</v>
      </c>
      <c r="DY17" s="27">
        <v>42.350915780970809</v>
      </c>
      <c r="DZ17" s="27">
        <v>1.752543239140266</v>
      </c>
      <c r="EA17" s="27">
        <v>-2.377519866983306</v>
      </c>
      <c r="EB17" s="27">
        <v>-3.3041397096265541</v>
      </c>
      <c r="EC17" s="27">
        <v>-20.498478243323234</v>
      </c>
      <c r="ED17" s="27">
        <v>21.309488487107672</v>
      </c>
      <c r="EE17" s="27">
        <v>2.2025108759322904</v>
      </c>
      <c r="EF17" s="27">
        <v>2.12358507493758</v>
      </c>
      <c r="EG17" s="27">
        <v>6.2841186460865543</v>
      </c>
      <c r="EH17" s="27">
        <v>-41.598076584864685</v>
      </c>
      <c r="EI17" s="27">
        <v>42.585251699062781</v>
      </c>
      <c r="EJ17" s="27">
        <v>19.931789760774336</v>
      </c>
      <c r="EK17" s="27">
        <v>-4.4605864403639259</v>
      </c>
      <c r="EL17" s="27">
        <v>-6.3648484987052143</v>
      </c>
      <c r="EM17" s="27">
        <v>-50.271941422298283</v>
      </c>
      <c r="EN17" s="27">
        <v>56.346001444189653</v>
      </c>
      <c r="EO17" s="27">
        <v>22.131554069804054</v>
      </c>
      <c r="EP17" s="27">
        <v>-11.719739986452154</v>
      </c>
      <c r="EQ17" s="27">
        <v>30.897545859990856</v>
      </c>
      <c r="ER17" s="27">
        <v>-53.688437367673181</v>
      </c>
      <c r="ES17" s="27">
        <v>41.672231284234329</v>
      </c>
      <c r="ET17" s="27">
        <v>19.247889696344274</v>
      </c>
      <c r="EU17" s="27">
        <v>11.853934743805013</v>
      </c>
    </row>
    <row r="18" spans="1:151" x14ac:dyDescent="0.3">
      <c r="A18" s="19" t="s">
        <v>12</v>
      </c>
      <c r="B18" s="20" t="s">
        <v>14</v>
      </c>
      <c r="C18" s="20" t="s">
        <v>14</v>
      </c>
      <c r="D18" s="20" t="s">
        <v>14</v>
      </c>
      <c r="E18" s="20" t="s">
        <v>14</v>
      </c>
      <c r="F18" s="21" t="s">
        <v>14</v>
      </c>
      <c r="G18" s="20">
        <v>12.058991149435499</v>
      </c>
      <c r="H18" s="20">
        <v>2.6266624706337183</v>
      </c>
      <c r="I18" s="20">
        <v>22.059910522903792</v>
      </c>
      <c r="J18" s="20">
        <v>12.948791459630812</v>
      </c>
      <c r="K18" s="21">
        <v>12.377016251414744</v>
      </c>
      <c r="L18" s="20">
        <v>41.629645513014083</v>
      </c>
      <c r="M18" s="20">
        <v>61.2348267615574</v>
      </c>
      <c r="N18" s="20">
        <v>20.649483204352137</v>
      </c>
      <c r="O18" s="20">
        <v>30.852354007699205</v>
      </c>
      <c r="P18" s="21">
        <v>37.652611114400599</v>
      </c>
      <c r="Q18" s="20">
        <v>56.714827394880672</v>
      </c>
      <c r="R18" s="20">
        <v>64.624729877804356</v>
      </c>
      <c r="S18" s="20">
        <v>72.935064761198873</v>
      </c>
      <c r="T18" s="20">
        <v>54.162191226881447</v>
      </c>
      <c r="U18" s="21">
        <v>61.386505114874126</v>
      </c>
      <c r="V18" s="20">
        <v>-8.1724895234071937</v>
      </c>
      <c r="W18" s="20">
        <v>-12.327965358830056</v>
      </c>
      <c r="X18" s="20">
        <v>-8.7135332767399092</v>
      </c>
      <c r="Y18" s="20">
        <v>-10.038509333991001</v>
      </c>
      <c r="Z18" s="21">
        <v>-9.7971605380714095</v>
      </c>
      <c r="AA18" s="20">
        <v>18.710286817140883</v>
      </c>
      <c r="AB18" s="20">
        <v>12.704295265617475</v>
      </c>
      <c r="AC18" s="20">
        <v>-6.9848129231621954</v>
      </c>
      <c r="AD18" s="20">
        <v>6.7391202053600239</v>
      </c>
      <c r="AE18" s="21">
        <v>8.3669902955191731</v>
      </c>
      <c r="AF18" s="20">
        <v>-19.589846109512791</v>
      </c>
      <c r="AG18" s="20">
        <v>-7.416004554837059</v>
      </c>
      <c r="AH18" s="20">
        <v>2.4814822038561744</v>
      </c>
      <c r="AI18" s="20">
        <v>9.4658570920628193</v>
      </c>
      <c r="AJ18" s="21">
        <v>-4.9929351053083337</v>
      </c>
      <c r="AK18" s="20">
        <v>25.407534580357094</v>
      </c>
      <c r="AL18" s="20">
        <v>23.226443408072001</v>
      </c>
      <c r="AM18" s="20">
        <v>33.81826466768274</v>
      </c>
      <c r="AN18" s="20">
        <v>16.992484782470129</v>
      </c>
      <c r="AO18" s="21">
        <v>24.250835933106416</v>
      </c>
      <c r="AP18" s="20">
        <v>43.361047460794936</v>
      </c>
      <c r="AQ18" s="20">
        <v>18.714113811323571</v>
      </c>
      <c r="AR18" s="20">
        <v>-21.610431812008684</v>
      </c>
      <c r="AS18" s="20">
        <v>-7.5029442386660037</v>
      </c>
      <c r="AT18" s="21">
        <v>8.8717512230463029</v>
      </c>
      <c r="AU18" s="20">
        <v>6.3049887298126919</v>
      </c>
      <c r="AV18" s="20">
        <v>-5.9103983002216722</v>
      </c>
      <c r="AW18" s="20">
        <v>36.643129151799656</v>
      </c>
      <c r="AX18" s="20">
        <v>0.57503954580117522</v>
      </c>
      <c r="AY18" s="21">
        <v>6.7501470192790265</v>
      </c>
      <c r="AZ18" s="20">
        <v>-8.1406778027697868</v>
      </c>
      <c r="BA18" s="20">
        <v>-8.1867429923525208</v>
      </c>
      <c r="BB18" s="20">
        <v>-13.982825806693739</v>
      </c>
      <c r="BC18" s="20">
        <v>3.771530533904226</v>
      </c>
      <c r="BD18" s="21">
        <v>-6.8135284677527039</v>
      </c>
      <c r="BE18" s="20">
        <v>-16.310589152813137</v>
      </c>
      <c r="BF18" s="20">
        <v>16.204645115450106</v>
      </c>
      <c r="BG18" s="20">
        <v>9.4373829456017972</v>
      </c>
      <c r="BH18" s="20">
        <v>11.059724840892542</v>
      </c>
      <c r="BI18" s="21">
        <v>2.7173820702905545</v>
      </c>
      <c r="BJ18" s="20">
        <v>33.895067825497307</v>
      </c>
      <c r="BK18" s="20">
        <v>35.637031490609274</v>
      </c>
      <c r="BL18" s="20">
        <v>12.152357575073751</v>
      </c>
      <c r="BM18" s="20">
        <v>-0.35108934568100381</v>
      </c>
      <c r="BN18" s="21">
        <v>20.967189984706565</v>
      </c>
      <c r="BO18" s="20">
        <v>-14.747401564671065</v>
      </c>
      <c r="BP18" s="20">
        <v>-4.8215403406217803</v>
      </c>
      <c r="BQ18" s="20">
        <v>35.225228899587222</v>
      </c>
      <c r="BR18" s="20">
        <v>-1.3585259770960221</v>
      </c>
      <c r="BS18" s="21">
        <v>0.58551164122680177</v>
      </c>
      <c r="BT18" s="20">
        <v>-39.137143142067778</v>
      </c>
      <c r="BU18" s="20">
        <v>-57.204562230529575</v>
      </c>
      <c r="BV18" s="20">
        <v>-35.192098685278651</v>
      </c>
      <c r="BW18" s="20">
        <v>-11.457316376775722</v>
      </c>
      <c r="BX18" s="21">
        <v>-37.297458342843292</v>
      </c>
      <c r="BY18" s="20">
        <v>21.339053383179291</v>
      </c>
      <c r="BZ18" s="20">
        <v>63.530516453213608</v>
      </c>
      <c r="CA18" s="20">
        <v>40.588786456124581</v>
      </c>
      <c r="CB18" s="20">
        <v>-0.94025060372962344</v>
      </c>
      <c r="CC18" s="21">
        <v>27.808586349399221</v>
      </c>
      <c r="CD18" s="20">
        <v>15.263068540697915</v>
      </c>
      <c r="CE18" s="20">
        <v>14.758626722754116</v>
      </c>
      <c r="CF18" s="20">
        <v>16.143898964589965</v>
      </c>
      <c r="CG18" s="20">
        <v>22.207885718834049</v>
      </c>
      <c r="CH18" s="21">
        <v>16.992679730617184</v>
      </c>
      <c r="CI18" s="20">
        <v>16.89114121717941</v>
      </c>
      <c r="CJ18" s="20">
        <v>1.6489339349832477</v>
      </c>
      <c r="CK18" s="20">
        <v>-5.4456075609118813</v>
      </c>
      <c r="CL18" s="20">
        <v>-9.799993877088113</v>
      </c>
      <c r="CM18" s="21">
        <v>0.40053844264431859</v>
      </c>
      <c r="CN18" s="20">
        <v>5.0444542467948281</v>
      </c>
      <c r="CO18" s="20">
        <v>-15.067402183354588</v>
      </c>
      <c r="CP18" s="20">
        <v>-8.4945152971254316</v>
      </c>
      <c r="CQ18" s="20">
        <v>22.691102748841601</v>
      </c>
      <c r="CR18" s="21">
        <v>0.32750746253380214</v>
      </c>
      <c r="CS18" s="20">
        <v>-5.6259668914414647</v>
      </c>
      <c r="CT18" s="20">
        <v>9.8361839811660303</v>
      </c>
      <c r="CU18" s="20">
        <v>17.324583044660244</v>
      </c>
      <c r="CV18" s="20">
        <v>14.379754757646708</v>
      </c>
      <c r="CW18" s="21">
        <v>8.5030079329902577</v>
      </c>
      <c r="CX18" s="20">
        <v>10.597387010595781</v>
      </c>
      <c r="CY18" s="20">
        <v>7.8447739377898813</v>
      </c>
      <c r="CZ18" s="20">
        <v>14.342551275407132</v>
      </c>
      <c r="DA18" s="20">
        <v>5.2505710036828503</v>
      </c>
      <c r="DB18" s="21">
        <v>9.5622139489741187</v>
      </c>
      <c r="DC18" s="74">
        <v>17.365811821930549</v>
      </c>
      <c r="DD18" s="74">
        <v>-1.0312212164578511</v>
      </c>
      <c r="DE18" s="74">
        <v>0.60450360982899554</v>
      </c>
      <c r="DF18" s="74">
        <v>1.6412247264929789</v>
      </c>
      <c r="DG18" s="21">
        <v>4.7394764435789511</v>
      </c>
      <c r="DH18" s="27">
        <v>3.7542938210526131</v>
      </c>
      <c r="DI18" s="27">
        <v>-10.126230390136911</v>
      </c>
      <c r="DJ18" s="27">
        <v>-3.2618193789749483</v>
      </c>
      <c r="DK18" s="74">
        <v>1.5111548907920138</v>
      </c>
      <c r="DL18" s="21">
        <v>-1.3699582946767066</v>
      </c>
      <c r="DM18" s="27">
        <v>6.0592406068126223</v>
      </c>
      <c r="DN18" s="27">
        <v>8.8778864790864702</v>
      </c>
      <c r="DO18" s="27">
        <v>0.65895325274152583</v>
      </c>
      <c r="DP18" s="27">
        <v>21.386172254321067</v>
      </c>
      <c r="DQ18" s="27">
        <v>9.193998536374167</v>
      </c>
      <c r="DR18" s="27">
        <v>4.1284695559054683</v>
      </c>
      <c r="DS18" s="27">
        <v>29.598867278872945</v>
      </c>
      <c r="DT18" s="27">
        <v>21.017256205410348</v>
      </c>
      <c r="DU18" s="27">
        <v>-1.5011827971238176</v>
      </c>
      <c r="DV18" s="27">
        <v>11.006047375851537</v>
      </c>
      <c r="DW18" s="27">
        <v>-10.456056092748568</v>
      </c>
      <c r="DX18" s="27">
        <v>-5.9172733204705992</v>
      </c>
      <c r="DY18" s="27">
        <v>1.3283739437808748</v>
      </c>
      <c r="DZ18" s="27">
        <v>4.8333227102857563</v>
      </c>
      <c r="EA18" s="27">
        <v>-2.377519866983306</v>
      </c>
      <c r="EB18" s="27">
        <v>10.77532489784258</v>
      </c>
      <c r="EC18" s="27">
        <v>11.349651377434483</v>
      </c>
      <c r="ED18" s="27">
        <v>-5.1093617648504477</v>
      </c>
      <c r="EE18" s="27">
        <v>-4.6897386784769992</v>
      </c>
      <c r="EF18" s="27">
        <v>2.12358507493758</v>
      </c>
      <c r="EG18" s="27">
        <v>4.7611251615779224</v>
      </c>
      <c r="EH18" s="27">
        <v>-23.042338393276722</v>
      </c>
      <c r="EI18" s="27">
        <v>-9.5451832563607582</v>
      </c>
      <c r="EJ18" s="27">
        <v>6.1461990666435753</v>
      </c>
      <c r="EK18" s="27">
        <v>-4.4605864403639259</v>
      </c>
      <c r="EL18" s="27">
        <v>-6.486354146779874</v>
      </c>
      <c r="EM18" s="27">
        <v>-20.375018717307597</v>
      </c>
      <c r="EN18" s="27">
        <v>-12.690497156802167</v>
      </c>
      <c r="EO18" s="27">
        <v>-11.089084148819111</v>
      </c>
      <c r="EP18" s="27">
        <v>-11.719739986452154</v>
      </c>
      <c r="EQ18" s="27">
        <v>24.293286212313149</v>
      </c>
      <c r="ER18" s="27">
        <v>15.753891743129046</v>
      </c>
      <c r="ES18" s="27">
        <v>4.8898722807230826</v>
      </c>
      <c r="ET18" s="27">
        <v>2.4133035500919249</v>
      </c>
      <c r="EU18" s="27">
        <v>11.853934743805013</v>
      </c>
    </row>
    <row r="19" spans="1:151" x14ac:dyDescent="0.3">
      <c r="A19" s="23"/>
      <c r="CH19" s="2"/>
      <c r="CM19" s="2"/>
      <c r="CR19" s="2"/>
      <c r="DH19" s="27"/>
      <c r="DI19" s="27"/>
      <c r="DJ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</row>
    <row r="20" spans="1:151" x14ac:dyDescent="0.3">
      <c r="A20" s="2" t="s">
        <v>16</v>
      </c>
      <c r="B20" s="14">
        <v>1995</v>
      </c>
      <c r="C20" s="14">
        <v>1995</v>
      </c>
      <c r="D20" s="14">
        <v>1995</v>
      </c>
      <c r="E20" s="14">
        <v>1995</v>
      </c>
      <c r="F20" s="15">
        <v>1995</v>
      </c>
      <c r="G20" s="14">
        <v>1996</v>
      </c>
      <c r="H20" s="14">
        <v>1996</v>
      </c>
      <c r="I20" s="14">
        <v>1996</v>
      </c>
      <c r="J20" s="14">
        <v>1996</v>
      </c>
      <c r="K20" s="15">
        <v>1996</v>
      </c>
      <c r="L20" s="14">
        <v>1997</v>
      </c>
      <c r="M20" s="14">
        <v>1997</v>
      </c>
      <c r="N20" s="14">
        <v>1997</v>
      </c>
      <c r="O20" s="14">
        <v>1997</v>
      </c>
      <c r="P20" s="15">
        <v>1997</v>
      </c>
      <c r="Q20" s="14">
        <v>1998</v>
      </c>
      <c r="R20" s="14">
        <v>1998</v>
      </c>
      <c r="S20" s="14">
        <v>1998</v>
      </c>
      <c r="T20" s="14">
        <v>1998</v>
      </c>
      <c r="U20" s="15">
        <v>1998</v>
      </c>
      <c r="V20" s="14">
        <v>1999</v>
      </c>
      <c r="W20" s="14">
        <v>1999</v>
      </c>
      <c r="X20" s="14">
        <v>1999</v>
      </c>
      <c r="Y20" s="14">
        <v>1999</v>
      </c>
      <c r="Z20" s="15">
        <v>1999</v>
      </c>
      <c r="AA20" s="14">
        <v>2000</v>
      </c>
      <c r="AB20" s="14">
        <v>2000</v>
      </c>
      <c r="AC20" s="14">
        <v>2000</v>
      </c>
      <c r="AD20" s="14">
        <v>2000</v>
      </c>
      <c r="AE20" s="15">
        <v>2000</v>
      </c>
      <c r="AF20" s="14">
        <v>2001</v>
      </c>
      <c r="AG20" s="14">
        <v>2001</v>
      </c>
      <c r="AH20" s="14">
        <v>2001</v>
      </c>
      <c r="AI20" s="14">
        <v>2001</v>
      </c>
      <c r="AJ20" s="15">
        <v>2001</v>
      </c>
      <c r="AK20" s="14">
        <v>2002</v>
      </c>
      <c r="AL20" s="14">
        <v>2002</v>
      </c>
      <c r="AM20" s="14">
        <v>2002</v>
      </c>
      <c r="AN20" s="14">
        <v>2002</v>
      </c>
      <c r="AO20" s="15">
        <v>2002</v>
      </c>
      <c r="AP20" s="14">
        <v>2003</v>
      </c>
      <c r="AQ20" s="14">
        <v>2003</v>
      </c>
      <c r="AR20" s="14">
        <v>2003</v>
      </c>
      <c r="AS20" s="14">
        <v>2003</v>
      </c>
      <c r="AT20" s="15">
        <v>2003</v>
      </c>
      <c r="AU20" s="14">
        <v>2004</v>
      </c>
      <c r="AV20" s="14">
        <v>2004</v>
      </c>
      <c r="AW20" s="14">
        <v>2004</v>
      </c>
      <c r="AX20" s="14">
        <v>2004</v>
      </c>
      <c r="AY20" s="15">
        <v>2004</v>
      </c>
      <c r="AZ20" s="14">
        <v>2005</v>
      </c>
      <c r="BA20" s="14">
        <v>2005</v>
      </c>
      <c r="BB20" s="14">
        <v>2005</v>
      </c>
      <c r="BC20" s="14">
        <v>2005</v>
      </c>
      <c r="BD20" s="15">
        <v>2005</v>
      </c>
      <c r="BE20" s="14">
        <v>2006</v>
      </c>
      <c r="BF20" s="14">
        <v>2006</v>
      </c>
      <c r="BG20" s="14">
        <v>2006</v>
      </c>
      <c r="BH20" s="14">
        <v>2006</v>
      </c>
      <c r="BI20" s="15">
        <v>2006</v>
      </c>
      <c r="BJ20" s="14">
        <v>2007</v>
      </c>
      <c r="BK20" s="14">
        <v>2007</v>
      </c>
      <c r="BL20" s="14">
        <v>2007</v>
      </c>
      <c r="BM20" s="14">
        <v>2007</v>
      </c>
      <c r="BN20" s="15">
        <v>2007</v>
      </c>
      <c r="BO20" s="14">
        <v>2008</v>
      </c>
      <c r="BP20" s="14">
        <v>2008</v>
      </c>
      <c r="BQ20" s="14">
        <v>2008</v>
      </c>
      <c r="BR20" s="14">
        <v>2008</v>
      </c>
      <c r="BS20" s="15">
        <v>2008</v>
      </c>
      <c r="BT20" s="14">
        <v>2009</v>
      </c>
      <c r="BU20" s="14">
        <v>2009</v>
      </c>
      <c r="BV20" s="14">
        <v>2009</v>
      </c>
      <c r="BW20" s="14">
        <v>2009</v>
      </c>
      <c r="BX20" s="15">
        <v>2009</v>
      </c>
      <c r="BY20" s="14">
        <v>2010</v>
      </c>
      <c r="BZ20" s="14">
        <v>2010</v>
      </c>
      <c r="CA20" s="14">
        <v>2010</v>
      </c>
      <c r="CB20" s="14">
        <v>2010</v>
      </c>
      <c r="CC20" s="15">
        <v>2010</v>
      </c>
      <c r="CD20" s="14">
        <v>2011</v>
      </c>
      <c r="CE20" s="14">
        <v>2011</v>
      </c>
      <c r="CF20" s="14">
        <v>2011</v>
      </c>
      <c r="CG20" s="14">
        <v>2011</v>
      </c>
      <c r="CH20" s="15">
        <v>2011</v>
      </c>
      <c r="CI20" s="14">
        <v>2012</v>
      </c>
      <c r="CJ20" s="14">
        <v>2012</v>
      </c>
      <c r="CK20" s="14">
        <v>2012</v>
      </c>
      <c r="CL20" s="14">
        <v>2012</v>
      </c>
      <c r="CM20" s="15">
        <v>2012</v>
      </c>
      <c r="CN20" s="14">
        <v>2013</v>
      </c>
      <c r="CO20" s="14">
        <v>2013</v>
      </c>
      <c r="CP20" s="14">
        <v>2013</v>
      </c>
      <c r="CQ20" s="14">
        <v>2013</v>
      </c>
      <c r="CR20" s="15">
        <v>2013</v>
      </c>
      <c r="CS20" s="14">
        <v>2014</v>
      </c>
      <c r="CT20" s="14">
        <v>2014</v>
      </c>
      <c r="CU20" s="14">
        <v>2014</v>
      </c>
      <c r="CV20" s="14">
        <v>2014</v>
      </c>
      <c r="CW20" s="15">
        <v>2014</v>
      </c>
      <c r="CX20" s="14">
        <v>2015</v>
      </c>
      <c r="CY20" s="14">
        <v>2015</v>
      </c>
      <c r="CZ20" s="14">
        <v>2015</v>
      </c>
      <c r="DA20" s="14">
        <v>2015</v>
      </c>
      <c r="DB20" s="15">
        <v>2015</v>
      </c>
      <c r="DC20" s="14">
        <v>2016</v>
      </c>
      <c r="DD20" s="14">
        <v>2016</v>
      </c>
      <c r="DE20" s="14">
        <v>2016</v>
      </c>
      <c r="DF20" s="14">
        <v>2016</v>
      </c>
      <c r="DG20" s="15">
        <v>2016</v>
      </c>
      <c r="DH20" s="14">
        <v>2017</v>
      </c>
      <c r="DI20" s="14">
        <v>2017</v>
      </c>
      <c r="DJ20" s="14">
        <v>2017</v>
      </c>
      <c r="DK20" s="14">
        <v>2017</v>
      </c>
      <c r="DL20" s="15">
        <v>2017</v>
      </c>
      <c r="DM20" s="14">
        <f>DM5</f>
        <v>2018</v>
      </c>
      <c r="DN20" s="14">
        <f t="shared" ref="DN20:DS20" si="2">DN5</f>
        <v>2018</v>
      </c>
      <c r="DO20" s="14">
        <f t="shared" si="2"/>
        <v>2018</v>
      </c>
      <c r="DP20" s="14">
        <f t="shared" si="2"/>
        <v>2018</v>
      </c>
      <c r="DQ20" s="14">
        <f t="shared" si="2"/>
        <v>2018</v>
      </c>
      <c r="DR20" s="14">
        <f t="shared" si="2"/>
        <v>2019</v>
      </c>
      <c r="DS20" s="14">
        <f t="shared" si="2"/>
        <v>2019</v>
      </c>
      <c r="DT20" s="14">
        <f>DT5</f>
        <v>2019</v>
      </c>
      <c r="DU20" s="14">
        <v>2019</v>
      </c>
      <c r="DV20" s="14">
        <v>2019</v>
      </c>
      <c r="DW20" s="14">
        <v>2020</v>
      </c>
      <c r="DX20" s="14">
        <v>2020</v>
      </c>
      <c r="DY20" s="14">
        <v>2020</v>
      </c>
      <c r="DZ20" s="14">
        <v>2020</v>
      </c>
      <c r="EA20" s="14">
        <v>2020</v>
      </c>
      <c r="EB20" s="14">
        <v>2021</v>
      </c>
      <c r="EC20" s="14">
        <v>2021</v>
      </c>
      <c r="ED20" s="14">
        <v>2021</v>
      </c>
      <c r="EE20" s="14">
        <v>2021</v>
      </c>
      <c r="EF20" s="14">
        <v>2021</v>
      </c>
      <c r="EG20" s="14">
        <v>2022</v>
      </c>
      <c r="EH20" s="14">
        <v>2022</v>
      </c>
      <c r="EI20" s="14">
        <v>2022</v>
      </c>
      <c r="EJ20" s="14">
        <v>2022</v>
      </c>
      <c r="EK20" s="14">
        <v>2022</v>
      </c>
      <c r="EL20" s="14">
        <v>2023</v>
      </c>
      <c r="EM20" s="14">
        <v>2023</v>
      </c>
      <c r="EN20" s="14">
        <v>2023</v>
      </c>
      <c r="EO20" s="14">
        <v>2023</v>
      </c>
      <c r="EP20" s="14">
        <v>2023</v>
      </c>
      <c r="EQ20" s="14">
        <v>2024</v>
      </c>
      <c r="ER20" s="14">
        <v>2024</v>
      </c>
      <c r="ES20" s="14">
        <v>2024</v>
      </c>
      <c r="ET20" s="14">
        <v>2024</v>
      </c>
      <c r="EU20" s="14">
        <v>2024</v>
      </c>
    </row>
    <row r="21" spans="1:151" x14ac:dyDescent="0.3">
      <c r="A21" s="16"/>
      <c r="B21" s="17" t="s">
        <v>1</v>
      </c>
      <c r="C21" s="17" t="s">
        <v>2</v>
      </c>
      <c r="D21" s="17" t="s">
        <v>3</v>
      </c>
      <c r="E21" s="17" t="s">
        <v>4</v>
      </c>
      <c r="F21" s="18" t="s">
        <v>5</v>
      </c>
      <c r="G21" s="17" t="s">
        <v>1</v>
      </c>
      <c r="H21" s="17" t="s">
        <v>2</v>
      </c>
      <c r="I21" s="17" t="s">
        <v>3</v>
      </c>
      <c r="J21" s="17" t="s">
        <v>4</v>
      </c>
      <c r="K21" s="18" t="s">
        <v>5</v>
      </c>
      <c r="L21" s="17" t="s">
        <v>1</v>
      </c>
      <c r="M21" s="17" t="s">
        <v>2</v>
      </c>
      <c r="N21" s="17" t="s">
        <v>3</v>
      </c>
      <c r="O21" s="17" t="s">
        <v>4</v>
      </c>
      <c r="P21" s="18" t="s">
        <v>5</v>
      </c>
      <c r="Q21" s="17" t="s">
        <v>1</v>
      </c>
      <c r="R21" s="17" t="s">
        <v>2</v>
      </c>
      <c r="S21" s="17" t="s">
        <v>3</v>
      </c>
      <c r="T21" s="17" t="s">
        <v>4</v>
      </c>
      <c r="U21" s="18" t="s">
        <v>5</v>
      </c>
      <c r="V21" s="17" t="s">
        <v>1</v>
      </c>
      <c r="W21" s="17" t="s">
        <v>2</v>
      </c>
      <c r="X21" s="17" t="s">
        <v>3</v>
      </c>
      <c r="Y21" s="17" t="s">
        <v>4</v>
      </c>
      <c r="Z21" s="18" t="s">
        <v>5</v>
      </c>
      <c r="AA21" s="17" t="s">
        <v>1</v>
      </c>
      <c r="AB21" s="17" t="s">
        <v>2</v>
      </c>
      <c r="AC21" s="17" t="s">
        <v>3</v>
      </c>
      <c r="AD21" s="17" t="s">
        <v>4</v>
      </c>
      <c r="AE21" s="18" t="s">
        <v>5</v>
      </c>
      <c r="AF21" s="17" t="s">
        <v>1</v>
      </c>
      <c r="AG21" s="17" t="s">
        <v>2</v>
      </c>
      <c r="AH21" s="17" t="s">
        <v>3</v>
      </c>
      <c r="AI21" s="17" t="s">
        <v>4</v>
      </c>
      <c r="AJ21" s="18" t="s">
        <v>5</v>
      </c>
      <c r="AK21" s="17" t="s">
        <v>1</v>
      </c>
      <c r="AL21" s="17" t="s">
        <v>2</v>
      </c>
      <c r="AM21" s="17" t="s">
        <v>3</v>
      </c>
      <c r="AN21" s="17" t="s">
        <v>4</v>
      </c>
      <c r="AO21" s="18" t="s">
        <v>5</v>
      </c>
      <c r="AP21" s="17" t="s">
        <v>1</v>
      </c>
      <c r="AQ21" s="17" t="s">
        <v>2</v>
      </c>
      <c r="AR21" s="17" t="s">
        <v>3</v>
      </c>
      <c r="AS21" s="17" t="s">
        <v>4</v>
      </c>
      <c r="AT21" s="18" t="s">
        <v>5</v>
      </c>
      <c r="AU21" s="17" t="s">
        <v>1</v>
      </c>
      <c r="AV21" s="17" t="s">
        <v>2</v>
      </c>
      <c r="AW21" s="17" t="s">
        <v>3</v>
      </c>
      <c r="AX21" s="17" t="s">
        <v>4</v>
      </c>
      <c r="AY21" s="18" t="s">
        <v>5</v>
      </c>
      <c r="AZ21" s="17" t="s">
        <v>1</v>
      </c>
      <c r="BA21" s="17" t="s">
        <v>2</v>
      </c>
      <c r="BB21" s="17" t="s">
        <v>3</v>
      </c>
      <c r="BC21" s="17" t="s">
        <v>4</v>
      </c>
      <c r="BD21" s="18" t="s">
        <v>5</v>
      </c>
      <c r="BE21" s="17" t="s">
        <v>1</v>
      </c>
      <c r="BF21" s="17" t="s">
        <v>2</v>
      </c>
      <c r="BG21" s="17" t="s">
        <v>3</v>
      </c>
      <c r="BH21" s="17" t="s">
        <v>4</v>
      </c>
      <c r="BI21" s="18" t="s">
        <v>5</v>
      </c>
      <c r="BJ21" s="17" t="s">
        <v>1</v>
      </c>
      <c r="BK21" s="17" t="s">
        <v>2</v>
      </c>
      <c r="BL21" s="17" t="s">
        <v>3</v>
      </c>
      <c r="BM21" s="17" t="s">
        <v>4</v>
      </c>
      <c r="BN21" s="18" t="s">
        <v>5</v>
      </c>
      <c r="BO21" s="17" t="s">
        <v>1</v>
      </c>
      <c r="BP21" s="17" t="s">
        <v>2</v>
      </c>
      <c r="BQ21" s="17" t="s">
        <v>3</v>
      </c>
      <c r="BR21" s="17" t="s">
        <v>4</v>
      </c>
      <c r="BS21" s="18" t="s">
        <v>5</v>
      </c>
      <c r="BT21" s="17" t="s">
        <v>1</v>
      </c>
      <c r="BU21" s="17" t="s">
        <v>2</v>
      </c>
      <c r="BV21" s="17" t="s">
        <v>3</v>
      </c>
      <c r="BW21" s="17" t="s">
        <v>4</v>
      </c>
      <c r="BX21" s="18" t="s">
        <v>5</v>
      </c>
      <c r="BY21" s="17" t="s">
        <v>1</v>
      </c>
      <c r="BZ21" s="17" t="s">
        <v>2</v>
      </c>
      <c r="CA21" s="17" t="s">
        <v>3</v>
      </c>
      <c r="CB21" s="17" t="s">
        <v>4</v>
      </c>
      <c r="CC21" s="18" t="s">
        <v>5</v>
      </c>
      <c r="CD21" s="17" t="s">
        <v>1</v>
      </c>
      <c r="CE21" s="17" t="s">
        <v>2</v>
      </c>
      <c r="CF21" s="17" t="s">
        <v>3</v>
      </c>
      <c r="CG21" s="17" t="s">
        <v>4</v>
      </c>
      <c r="CH21" s="18" t="s">
        <v>5</v>
      </c>
      <c r="CI21" s="17" t="s">
        <v>1</v>
      </c>
      <c r="CJ21" s="17" t="s">
        <v>2</v>
      </c>
      <c r="CK21" s="17" t="s">
        <v>3</v>
      </c>
      <c r="CL21" s="17" t="s">
        <v>4</v>
      </c>
      <c r="CM21" s="18" t="s">
        <v>5</v>
      </c>
      <c r="CN21" s="17" t="s">
        <v>1</v>
      </c>
      <c r="CO21" s="17" t="s">
        <v>2</v>
      </c>
      <c r="CP21" s="17" t="s">
        <v>3</v>
      </c>
      <c r="CQ21" s="17" t="s">
        <v>4</v>
      </c>
      <c r="CR21" s="18" t="s">
        <v>5</v>
      </c>
      <c r="CS21" s="17" t="s">
        <v>1</v>
      </c>
      <c r="CT21" s="17" t="s">
        <v>2</v>
      </c>
      <c r="CU21" s="17" t="s">
        <v>3</v>
      </c>
      <c r="CV21" s="17" t="s">
        <v>4</v>
      </c>
      <c r="CW21" s="18" t="s">
        <v>5</v>
      </c>
      <c r="CX21" s="17" t="s">
        <v>1</v>
      </c>
      <c r="CY21" s="17" t="s">
        <v>2</v>
      </c>
      <c r="CZ21" s="17" t="s">
        <v>3</v>
      </c>
      <c r="DA21" s="17" t="s">
        <v>4</v>
      </c>
      <c r="DB21" s="18" t="s">
        <v>5</v>
      </c>
      <c r="DC21" s="17" t="s">
        <v>1</v>
      </c>
      <c r="DD21" s="17" t="s">
        <v>2</v>
      </c>
      <c r="DE21" s="17" t="s">
        <v>3</v>
      </c>
      <c r="DF21" s="17" t="s">
        <v>4</v>
      </c>
      <c r="DG21" s="18" t="s">
        <v>5</v>
      </c>
      <c r="DH21" s="17" t="s">
        <v>1</v>
      </c>
      <c r="DI21" s="17" t="s">
        <v>2</v>
      </c>
      <c r="DJ21" s="17" t="s">
        <v>3</v>
      </c>
      <c r="DK21" s="17" t="s">
        <v>4</v>
      </c>
      <c r="DL21" s="18" t="s">
        <v>5</v>
      </c>
      <c r="DM21" s="17" t="str">
        <f>DM6</f>
        <v>Q1</v>
      </c>
      <c r="DN21" s="17" t="str">
        <f t="shared" ref="DN21:DS21" si="3">DN6</f>
        <v>Q2</v>
      </c>
      <c r="DO21" s="17" t="str">
        <f t="shared" si="3"/>
        <v>Q3</v>
      </c>
      <c r="DP21" s="17" t="str">
        <f t="shared" si="3"/>
        <v>Q4</v>
      </c>
      <c r="DQ21" s="17" t="str">
        <f t="shared" si="3"/>
        <v>Aasta</v>
      </c>
      <c r="DR21" s="17" t="str">
        <f t="shared" si="3"/>
        <v>Q1</v>
      </c>
      <c r="DS21" s="17" t="str">
        <f t="shared" si="3"/>
        <v>Q2</v>
      </c>
      <c r="DT21" s="17" t="str">
        <f>DT6</f>
        <v>Q3</v>
      </c>
      <c r="DU21" s="17" t="s">
        <v>4</v>
      </c>
      <c r="DV21" s="18" t="s">
        <v>5</v>
      </c>
      <c r="DW21" s="17" t="s">
        <v>1</v>
      </c>
      <c r="DX21" s="17" t="s">
        <v>2</v>
      </c>
      <c r="DY21" s="17" t="s">
        <v>3</v>
      </c>
      <c r="DZ21" s="17" t="s">
        <v>4</v>
      </c>
      <c r="EA21" s="18" t="s">
        <v>5</v>
      </c>
      <c r="EB21" s="17" t="s">
        <v>1</v>
      </c>
      <c r="EC21" s="17" t="s">
        <v>2</v>
      </c>
      <c r="ED21" s="17" t="s">
        <v>3</v>
      </c>
      <c r="EE21" s="17" t="s">
        <v>4</v>
      </c>
      <c r="EF21" s="18" t="s">
        <v>5</v>
      </c>
      <c r="EG21" s="17" t="s">
        <v>1</v>
      </c>
      <c r="EH21" s="17" t="s">
        <v>2</v>
      </c>
      <c r="EI21" s="17" t="s">
        <v>3</v>
      </c>
      <c r="EJ21" s="17" t="s">
        <v>4</v>
      </c>
      <c r="EK21" s="18" t="s">
        <v>5</v>
      </c>
      <c r="EL21" s="17" t="s">
        <v>1</v>
      </c>
      <c r="EM21" s="17" t="s">
        <v>2</v>
      </c>
      <c r="EN21" s="17" t="s">
        <v>3</v>
      </c>
      <c r="EO21" s="17" t="s">
        <v>4</v>
      </c>
      <c r="EP21" s="18" t="s">
        <v>5</v>
      </c>
      <c r="EQ21" s="17" t="s">
        <v>1</v>
      </c>
      <c r="ER21" s="17" t="s">
        <v>2</v>
      </c>
      <c r="ES21" s="17" t="s">
        <v>3</v>
      </c>
      <c r="ET21" s="17" t="s">
        <v>4</v>
      </c>
      <c r="EU21" s="18" t="s">
        <v>5</v>
      </c>
    </row>
    <row r="22" spans="1:151" x14ac:dyDescent="0.3">
      <c r="A22" s="19" t="s">
        <v>10</v>
      </c>
      <c r="B22" s="20">
        <v>13.816630000127823</v>
      </c>
      <c r="C22" s="20">
        <v>13.613220000255646</v>
      </c>
      <c r="D22" s="20">
        <v>13.517989999744355</v>
      </c>
      <c r="E22" s="20">
        <v>17.742530000127822</v>
      </c>
      <c r="F22" s="21">
        <v>58.690370000255648</v>
      </c>
      <c r="G22" s="20">
        <v>15.503919999744355</v>
      </c>
      <c r="H22" s="20">
        <v>13.2447</v>
      </c>
      <c r="I22" s="20">
        <v>15.373150000000001</v>
      </c>
      <c r="J22" s="20">
        <v>18.164329999744353</v>
      </c>
      <c r="K22" s="21">
        <v>62.286099999488698</v>
      </c>
      <c r="L22" s="20">
        <v>20.299140000127824</v>
      </c>
      <c r="M22" s="20">
        <v>21.001640000255648</v>
      </c>
      <c r="N22" s="20">
        <v>18.346189999872177</v>
      </c>
      <c r="O22" s="20">
        <v>23.651649999744354</v>
      </c>
      <c r="P22" s="21">
        <v>83.29862</v>
      </c>
      <c r="Q22" s="20">
        <v>34.668499999872175</v>
      </c>
      <c r="R22" s="20">
        <v>33.649239999872172</v>
      </c>
      <c r="S22" s="20">
        <v>29.987469999999998</v>
      </c>
      <c r="T22" s="20">
        <v>37.184529999744349</v>
      </c>
      <c r="U22" s="21">
        <v>135.48973999948871</v>
      </c>
      <c r="V22" s="20">
        <v>30.777700000127826</v>
      </c>
      <c r="W22" s="20">
        <v>29.120159999872175</v>
      </c>
      <c r="X22" s="20">
        <v>27.556720000255645</v>
      </c>
      <c r="Y22" s="20">
        <v>31.934610000255645</v>
      </c>
      <c r="Z22" s="21">
        <v>119.38919000051131</v>
      </c>
      <c r="AA22" s="20">
        <v>38.694330000127827</v>
      </c>
      <c r="AB22" s="20">
        <v>35.269309999744351</v>
      </c>
      <c r="AC22" s="20">
        <v>29.18384</v>
      </c>
      <c r="AD22" s="20">
        <v>34.742889999744357</v>
      </c>
      <c r="AE22" s="21">
        <v>137.89036999961655</v>
      </c>
      <c r="AF22" s="20">
        <v>38.398820000000001</v>
      </c>
      <c r="AG22" s="20">
        <v>40.683279999744357</v>
      </c>
      <c r="AH22" s="20">
        <v>36.510560000127825</v>
      </c>
      <c r="AI22" s="20">
        <v>42.847169999744352</v>
      </c>
      <c r="AJ22" s="21">
        <v>158.43982999961653</v>
      </c>
      <c r="AK22" s="20">
        <v>45.326060000127825</v>
      </c>
      <c r="AL22" s="20">
        <v>42.172840000000001</v>
      </c>
      <c r="AM22" s="20">
        <v>39.292580000000001</v>
      </c>
      <c r="AN22" s="20">
        <v>45.725250000127822</v>
      </c>
      <c r="AO22" s="21">
        <v>172.51673000025568</v>
      </c>
      <c r="AP22" s="20">
        <v>63.111819999872175</v>
      </c>
      <c r="AQ22" s="20">
        <v>54.747979999872179</v>
      </c>
      <c r="AR22" s="20">
        <v>31.81033</v>
      </c>
      <c r="AS22" s="20">
        <v>41.345100000127822</v>
      </c>
      <c r="AT22" s="21">
        <v>191.01522999987222</v>
      </c>
      <c r="AU22" s="20">
        <v>64.561949999872169</v>
      </c>
      <c r="AV22" s="20">
        <v>44.742940000127824</v>
      </c>
      <c r="AW22" s="20">
        <v>41.332360000000001</v>
      </c>
      <c r="AX22" s="20">
        <v>46.844639999872179</v>
      </c>
      <c r="AY22" s="21">
        <v>197.48188999987218</v>
      </c>
      <c r="AZ22" s="20">
        <v>68.450699999999998</v>
      </c>
      <c r="BA22" s="20">
        <v>44.31163999999999</v>
      </c>
      <c r="BB22" s="20">
        <v>32.03145</v>
      </c>
      <c r="BC22" s="20">
        <v>44.96623000012783</v>
      </c>
      <c r="BD22" s="21">
        <v>189.76002000012784</v>
      </c>
      <c r="BE22" s="20">
        <v>54.26387000025565</v>
      </c>
      <c r="BF22" s="20">
        <v>45.858069999999998</v>
      </c>
      <c r="BG22" s="20">
        <v>34.589680000255647</v>
      </c>
      <c r="BH22" s="20">
        <v>48.299839999744357</v>
      </c>
      <c r="BI22" s="21">
        <v>183.01146000025562</v>
      </c>
      <c r="BJ22" s="20">
        <v>61.683160000255647</v>
      </c>
      <c r="BK22" s="20">
        <v>51.055639999872177</v>
      </c>
      <c r="BL22" s="20">
        <v>44.70232000012782</v>
      </c>
      <c r="BM22" s="20">
        <v>59.800059999744356</v>
      </c>
      <c r="BN22" s="21">
        <v>217.24118000000004</v>
      </c>
      <c r="BO22" s="20">
        <v>71.609828640156366</v>
      </c>
      <c r="BP22" s="20">
        <v>59.995173534566597</v>
      </c>
      <c r="BQ22" s="20">
        <v>51.949554857379844</v>
      </c>
      <c r="BR22" s="20">
        <v>49.381789946493832</v>
      </c>
      <c r="BS22" s="21">
        <v>232.93634697859665</v>
      </c>
      <c r="BT22" s="20">
        <v>41.09500861965477</v>
      </c>
      <c r="BU22" s="20">
        <v>22.93550972930792</v>
      </c>
      <c r="BV22" s="20">
        <v>34.685002618931975</v>
      </c>
      <c r="BW22" s="20">
        <v>46.858150862981269</v>
      </c>
      <c r="BX22" s="21">
        <v>145.57367183087592</v>
      </c>
      <c r="BY22" s="20">
        <v>56.057751377263287</v>
      </c>
      <c r="BZ22" s="20">
        <v>44.505288246861298</v>
      </c>
      <c r="CA22" s="20">
        <v>64.92123054098748</v>
      </c>
      <c r="CB22" s="20">
        <v>68.862207943279529</v>
      </c>
      <c r="CC22" s="21">
        <v>234.34647810839158</v>
      </c>
      <c r="CD22" s="20">
        <v>76.191330953893612</v>
      </c>
      <c r="CE22" s="20">
        <v>64.538818741457419</v>
      </c>
      <c r="CF22" s="20">
        <v>87.605138642819057</v>
      </c>
      <c r="CG22" s="20">
        <v>81.940322145279595</v>
      </c>
      <c r="CH22" s="21">
        <v>310.27561048344967</v>
      </c>
      <c r="CI22" s="20">
        <v>101.11199772841189</v>
      </c>
      <c r="CJ22" s="20">
        <v>76.993341221018298</v>
      </c>
      <c r="CK22" s="20">
        <v>91.145586092092188</v>
      </c>
      <c r="CL22" s="20">
        <v>76.822117916680384</v>
      </c>
      <c r="CM22" s="21">
        <v>346.07304295820273</v>
      </c>
      <c r="CN22" s="20">
        <v>102.77466989157496</v>
      </c>
      <c r="CO22" s="20">
        <v>61.951653071067341</v>
      </c>
      <c r="CP22" s="20">
        <v>84.727959543213871</v>
      </c>
      <c r="CQ22" s="20">
        <v>96.219826143327879</v>
      </c>
      <c r="CR22" s="21">
        <v>345.67410864918401</v>
      </c>
      <c r="CS22" s="20">
        <v>101.18795327744137</v>
      </c>
      <c r="CT22" s="20">
        <v>69.18198628949493</v>
      </c>
      <c r="CU22" s="20">
        <v>95.405352925428531</v>
      </c>
      <c r="CV22" s="20">
        <v>106.14102325758653</v>
      </c>
      <c r="CW22" s="21">
        <v>371.91631574995131</v>
      </c>
      <c r="CX22" s="20">
        <v>109.08032612543671</v>
      </c>
      <c r="CY22" s="20">
        <v>70.881694762209293</v>
      </c>
      <c r="CZ22" s="20">
        <v>97.125032260602168</v>
      </c>
      <c r="DA22" s="20">
        <v>103.9289497826102</v>
      </c>
      <c r="DB22" s="21">
        <v>381.01600293085835</v>
      </c>
      <c r="DC22" s="74">
        <v>123.86775088346168</v>
      </c>
      <c r="DD22" s="74">
        <v>64.240728157500627</v>
      </c>
      <c r="DE22" s="74">
        <v>105.31513493605837</v>
      </c>
      <c r="DF22" s="74">
        <v>115.57767884515974</v>
      </c>
      <c r="DG22" s="21">
        <v>409.00129282218035</v>
      </c>
      <c r="DH22" s="74">
        <v>130.96915997489404</v>
      </c>
      <c r="DI22" s="74">
        <v>83.776293542303662</v>
      </c>
      <c r="DJ22" s="74">
        <v>116.56050483119292</v>
      </c>
      <c r="DK22" s="74">
        <v>109.41432331602775</v>
      </c>
      <c r="DL22" s="21">
        <v>440.72028166441834</v>
      </c>
      <c r="DM22" s="74">
        <v>150.00668398611089</v>
      </c>
      <c r="DN22" s="74">
        <v>118.15336728833191</v>
      </c>
      <c r="DO22" s="74">
        <v>153.67261417444067</v>
      </c>
      <c r="DP22" s="74">
        <v>164.76269552535123</v>
      </c>
      <c r="DQ22" s="74">
        <v>586.59536097423461</v>
      </c>
      <c r="DR22" s="74">
        <v>180.56490620153141</v>
      </c>
      <c r="DS22" s="74">
        <v>126.24235468936608</v>
      </c>
      <c r="DT22" s="74">
        <v>167.08140884263361</v>
      </c>
      <c r="DU22" s="74">
        <v>172.23722345741331</v>
      </c>
      <c r="DV22" s="74">
        <v>646.12589319094445</v>
      </c>
      <c r="DW22" s="74">
        <v>154.11683829193404</v>
      </c>
      <c r="DX22" s="74">
        <v>99.772024250091235</v>
      </c>
      <c r="DY22" s="74">
        <v>138.0403945681023</v>
      </c>
      <c r="DZ22" s="74">
        <v>161.95590256032733</v>
      </c>
      <c r="EA22" s="74">
        <v>553.88515967045487</v>
      </c>
      <c r="EB22" s="74">
        <v>174.85105303858663</v>
      </c>
      <c r="EC22" s="74">
        <v>126.32095388967784</v>
      </c>
      <c r="ED22" s="74">
        <v>176.59597286216857</v>
      </c>
      <c r="EE22" s="74">
        <v>179.89504754860164</v>
      </c>
      <c r="EF22" s="74">
        <v>657.66302733903478</v>
      </c>
      <c r="EG22" s="74">
        <v>213.80651915145327</v>
      </c>
      <c r="EH22" s="74">
        <v>174.28526031035028</v>
      </c>
      <c r="EI22" s="74">
        <v>258.7008275565849</v>
      </c>
      <c r="EJ22" s="74">
        <v>289.09395946771411</v>
      </c>
      <c r="EK22" s="74">
        <v>935.88656648610254</v>
      </c>
      <c r="EL22" s="74">
        <v>264.01969715441095</v>
      </c>
      <c r="EM22" s="74">
        <v>139.99936099728251</v>
      </c>
      <c r="EN22" s="74">
        <v>187.53544513999438</v>
      </c>
      <c r="EO22" s="74">
        <v>190.84689794514216</v>
      </c>
      <c r="EP22" s="74">
        <v>782.40140123683</v>
      </c>
      <c r="EQ22" s="74">
        <v>269.7105847788356</v>
      </c>
      <c r="ER22" s="74">
        <v>151.81738616619148</v>
      </c>
      <c r="ES22" s="74">
        <v>188.99516909908473</v>
      </c>
      <c r="ET22" s="74">
        <v>199.19612489223033</v>
      </c>
      <c r="EU22" s="74">
        <v>809.71926493634214</v>
      </c>
    </row>
    <row r="23" spans="1:151" x14ac:dyDescent="0.3">
      <c r="A23" s="19" t="s">
        <v>53</v>
      </c>
      <c r="B23" s="20">
        <v>27.249597617616413</v>
      </c>
      <c r="C23" s="20">
        <v>26.426515973955105</v>
      </c>
      <c r="D23" s="20">
        <v>25.897409903563531</v>
      </c>
      <c r="E23" s="20">
        <v>27.927120492552874</v>
      </c>
      <c r="F23" s="21">
        <v>107.50064398768797</v>
      </c>
      <c r="G23" s="20">
        <v>29.376665677646262</v>
      </c>
      <c r="H23" s="20">
        <v>24.723733379135734</v>
      </c>
      <c r="I23" s="20">
        <v>28.657600742935994</v>
      </c>
      <c r="J23" s="20">
        <v>28.170971850097668</v>
      </c>
      <c r="K23" s="21">
        <v>110.92897164981567</v>
      </c>
      <c r="L23" s="20">
        <v>38.756677492395603</v>
      </c>
      <c r="M23" s="20">
        <v>37.250612686078576</v>
      </c>
      <c r="N23" s="20">
        <v>31.775129246354876</v>
      </c>
      <c r="O23" s="20">
        <v>33.906745653813843</v>
      </c>
      <c r="P23" s="21">
        <v>141.68916507864287</v>
      </c>
      <c r="Q23" s="20">
        <v>60.655644428080052</v>
      </c>
      <c r="R23" s="20">
        <v>58.481924739444011</v>
      </c>
      <c r="S23" s="20">
        <v>53.170391235449031</v>
      </c>
      <c r="T23" s="20">
        <v>55.665796281570785</v>
      </c>
      <c r="U23" s="21">
        <v>227.97375668454387</v>
      </c>
      <c r="V23" s="20">
        <v>55.387371734148203</v>
      </c>
      <c r="W23" s="20">
        <v>52.751885377271464</v>
      </c>
      <c r="X23" s="20">
        <v>50.267004076758177</v>
      </c>
      <c r="Y23" s="20">
        <v>50.314606196351576</v>
      </c>
      <c r="Z23" s="21">
        <v>208.72086738452944</v>
      </c>
      <c r="AA23" s="20">
        <v>67.428675982344359</v>
      </c>
      <c r="AB23" s="20">
        <v>61.639475407218882</v>
      </c>
      <c r="AC23" s="20">
        <v>49.067465890579918</v>
      </c>
      <c r="AD23" s="20">
        <v>57.939286781977152</v>
      </c>
      <c r="AE23" s="21">
        <v>236.07490406212028</v>
      </c>
      <c r="AF23" s="20">
        <v>64.948870529360107</v>
      </c>
      <c r="AG23" s="20">
        <v>70.326672665533096</v>
      </c>
      <c r="AH23" s="20">
        <v>59.818263631616425</v>
      </c>
      <c r="AI23" s="20">
        <v>70.258450093369632</v>
      </c>
      <c r="AJ23" s="21">
        <v>265.35225691987927</v>
      </c>
      <c r="AK23" s="20">
        <v>74.466607762068463</v>
      </c>
      <c r="AL23" s="20">
        <v>70.73103416108907</v>
      </c>
      <c r="AM23" s="20">
        <v>64.779505999963803</v>
      </c>
      <c r="AN23" s="20">
        <v>70.977378589421917</v>
      </c>
      <c r="AO23" s="21">
        <v>280.95452651254323</v>
      </c>
      <c r="AP23" s="20">
        <v>101.19459786450039</v>
      </c>
      <c r="AQ23" s="20">
        <v>83.888339279509452</v>
      </c>
      <c r="AR23" s="20">
        <v>52.961783731978478</v>
      </c>
      <c r="AS23" s="20">
        <v>64.822202144620235</v>
      </c>
      <c r="AT23" s="21">
        <v>302.86692302060857</v>
      </c>
      <c r="AU23" s="20">
        <v>105.51713152296068</v>
      </c>
      <c r="AV23" s="20">
        <v>69.021729309424089</v>
      </c>
      <c r="AW23" s="20">
        <v>62.178227860146571</v>
      </c>
      <c r="AX23" s="20">
        <v>65.357260040088065</v>
      </c>
      <c r="AY23" s="21">
        <v>302.07434873261946</v>
      </c>
      <c r="AZ23" s="20">
        <v>97.767805838617718</v>
      </c>
      <c r="BA23" s="20">
        <v>62.401530287164263</v>
      </c>
      <c r="BB23" s="20">
        <v>51.209292094437025</v>
      </c>
      <c r="BC23" s="20">
        <v>67.212068026035283</v>
      </c>
      <c r="BD23" s="21">
        <v>278.5906962462542</v>
      </c>
      <c r="BE23" s="20">
        <v>75.647491989308861</v>
      </c>
      <c r="BF23" s="20">
        <v>62.338141099839937</v>
      </c>
      <c r="BG23" s="20">
        <v>47.105829908991502</v>
      </c>
      <c r="BH23" s="20">
        <v>66.222390295926601</v>
      </c>
      <c r="BI23" s="21">
        <v>251.31385329406692</v>
      </c>
      <c r="BJ23" s="20">
        <v>91.318337318798228</v>
      </c>
      <c r="BK23" s="20">
        <v>68.97573062853489</v>
      </c>
      <c r="BL23" s="20">
        <v>44.652182196441679</v>
      </c>
      <c r="BM23" s="20">
        <v>62.726077196543777</v>
      </c>
      <c r="BN23" s="21">
        <v>267.67232734031853</v>
      </c>
      <c r="BO23" s="20">
        <v>82.497039823805281</v>
      </c>
      <c r="BP23" s="20">
        <v>67.838759267247454</v>
      </c>
      <c r="BQ23" s="20">
        <v>59.29839575661677</v>
      </c>
      <c r="BR23" s="20">
        <v>57.847650369521162</v>
      </c>
      <c r="BS23" s="21">
        <v>267.48184521719071</v>
      </c>
      <c r="BT23" s="20">
        <v>51.11845006650249</v>
      </c>
      <c r="BU23" s="20">
        <v>28.639490724867144</v>
      </c>
      <c r="BV23" s="20">
        <v>40.946451731033498</v>
      </c>
      <c r="BW23" s="20">
        <v>55.605875989449217</v>
      </c>
      <c r="BX23" s="21">
        <v>176.31026851185234</v>
      </c>
      <c r="BY23" s="20">
        <v>64.796498749043579</v>
      </c>
      <c r="BZ23" s="20">
        <v>48.51471521969782</v>
      </c>
      <c r="CA23" s="20">
        <v>69.770042476052637</v>
      </c>
      <c r="CB23" s="20">
        <v>71.734445263260866</v>
      </c>
      <c r="CC23" s="21">
        <v>254.81570170805483</v>
      </c>
      <c r="CD23" s="20">
        <v>78.763011953015749</v>
      </c>
      <c r="CE23" s="20">
        <v>65.52015686162575</v>
      </c>
      <c r="CF23" s="20">
        <v>86.348853312385913</v>
      </c>
      <c r="CG23" s="20">
        <v>81.494034521022911</v>
      </c>
      <c r="CH23" s="21">
        <v>312.12605664805034</v>
      </c>
      <c r="CI23" s="20">
        <v>100.52797159508614</v>
      </c>
      <c r="CJ23" s="20">
        <v>75.390762255671603</v>
      </c>
      <c r="CK23" s="20">
        <v>88.698755984646311</v>
      </c>
      <c r="CL23" s="20">
        <v>74.883839158905971</v>
      </c>
      <c r="CM23" s="21">
        <v>339.50132899431009</v>
      </c>
      <c r="CN23" s="20">
        <v>99.698496981018849</v>
      </c>
      <c r="CO23" s="20">
        <v>60.775426307750301</v>
      </c>
      <c r="CP23" s="20">
        <v>81.955992391677313</v>
      </c>
      <c r="CQ23" s="20">
        <v>92.881293968905098</v>
      </c>
      <c r="CR23" s="21">
        <v>335.31120964935201</v>
      </c>
      <c r="CS23" s="20">
        <v>97.804790475748391</v>
      </c>
      <c r="CT23" s="20">
        <v>66.299740508551082</v>
      </c>
      <c r="CU23" s="20">
        <v>91.293132376610032</v>
      </c>
      <c r="CV23" s="20">
        <v>103.18156808789705</v>
      </c>
      <c r="CW23" s="21">
        <v>358.57923144880675</v>
      </c>
      <c r="CX23" s="20">
        <v>109.23612480172888</v>
      </c>
      <c r="CY23" s="20">
        <v>70.484346710069119</v>
      </c>
      <c r="CZ23" s="20">
        <v>97.630710289532175</v>
      </c>
      <c r="DA23" s="20">
        <v>107.13465598702636</v>
      </c>
      <c r="DB23" s="21">
        <v>384.48583778835643</v>
      </c>
      <c r="DC23" s="74">
        <v>126.92256299194756</v>
      </c>
      <c r="DD23" s="74">
        <v>66.417263425454962</v>
      </c>
      <c r="DE23" s="74">
        <v>108.25341520777089</v>
      </c>
      <c r="DF23" s="74">
        <v>117.08027094478913</v>
      </c>
      <c r="DG23" s="21">
        <v>418.67351256996261</v>
      </c>
      <c r="DH23" s="74">
        <v>129.7810767516489</v>
      </c>
      <c r="DI23" s="74">
        <v>83.928019604916813</v>
      </c>
      <c r="DJ23" s="74">
        <v>114.65855283396922</v>
      </c>
      <c r="DK23" s="74">
        <v>104.45280200308733</v>
      </c>
      <c r="DL23" s="21">
        <v>432.82045119362226</v>
      </c>
      <c r="DM23" s="74">
        <v>137.1862069073515</v>
      </c>
      <c r="DN23" s="74">
        <v>105.6797944282</v>
      </c>
      <c r="DO23" s="74">
        <v>138.05795467403934</v>
      </c>
      <c r="DP23" s="74">
        <v>148.2396354247052</v>
      </c>
      <c r="DQ23" s="74">
        <v>529.16359143429622</v>
      </c>
      <c r="DR23" s="74">
        <v>160.67899783973451</v>
      </c>
      <c r="DS23" s="74">
        <v>111.60271062899818</v>
      </c>
      <c r="DT23" s="74">
        <v>150.74065856513005</v>
      </c>
      <c r="DU23" s="74">
        <v>159.01296681082013</v>
      </c>
      <c r="DV23" s="74">
        <v>582.03533384468278</v>
      </c>
      <c r="DW23" s="74">
        <v>149.90498755104883</v>
      </c>
      <c r="DX23" s="74">
        <v>100.95605651512571</v>
      </c>
      <c r="DY23" s="74">
        <v>140.57120811061091</v>
      </c>
      <c r="DZ23" s="74">
        <v>162.45290749366936</v>
      </c>
      <c r="EA23" s="74">
        <v>553.88515967045487</v>
      </c>
      <c r="EB23" s="74">
        <v>166.50215047217898</v>
      </c>
      <c r="EC23" s="74">
        <v>118.704617698034</v>
      </c>
      <c r="ED23" s="74">
        <v>152.13249537279799</v>
      </c>
      <c r="EE23" s="74">
        <v>151.31867023928399</v>
      </c>
      <c r="EF23" s="74">
        <v>588.65793378229489</v>
      </c>
      <c r="EG23" s="74">
        <v>174.56375302180564</v>
      </c>
      <c r="EH23" s="74">
        <v>132.76872300182555</v>
      </c>
      <c r="EI23" s="74">
        <v>197.87418255560885</v>
      </c>
      <c r="EJ23" s="74">
        <v>217.92145075265566</v>
      </c>
      <c r="EK23" s="74">
        <v>723.12810933189587</v>
      </c>
      <c r="EL23" s="74">
        <v>192.30376003802158</v>
      </c>
      <c r="EM23" s="74">
        <v>101.71857598435504</v>
      </c>
      <c r="EN23" s="74">
        <v>142.01117631275602</v>
      </c>
      <c r="EO23" s="74">
        <v>148.70531672356628</v>
      </c>
      <c r="EP23" s="74">
        <v>584.73882905869903</v>
      </c>
      <c r="EQ23" s="74">
        <v>210.57553183551391</v>
      </c>
      <c r="ER23" s="74">
        <v>113.69322916606856</v>
      </c>
      <c r="ES23" s="74">
        <v>141.9422825171925</v>
      </c>
      <c r="ET23" s="74">
        <v>149.50361814671592</v>
      </c>
      <c r="EU23" s="74">
        <v>615.71466166549101</v>
      </c>
    </row>
    <row r="24" spans="1:151" x14ac:dyDescent="0.3">
      <c r="A24" s="19" t="s">
        <v>11</v>
      </c>
      <c r="B24" s="7" t="s">
        <v>14</v>
      </c>
      <c r="C24" s="7">
        <v>-3.020527698101489</v>
      </c>
      <c r="D24" s="7">
        <v>-2.0021786864111704</v>
      </c>
      <c r="E24" s="7">
        <v>7.8375042004106064</v>
      </c>
      <c r="F24" s="22" t="s">
        <v>14</v>
      </c>
      <c r="G24" s="7">
        <v>5.19045701643293</v>
      </c>
      <c r="H24" s="7">
        <v>-15.838871400749568</v>
      </c>
      <c r="I24" s="7">
        <v>15.911299897450107</v>
      </c>
      <c r="J24" s="7">
        <v>-1.6980796724871681</v>
      </c>
      <c r="K24" s="22">
        <v>3.1891229065756477</v>
      </c>
      <c r="L24" s="7">
        <v>37.576643427944902</v>
      </c>
      <c r="M24" s="7">
        <v>-3.8859492189766058</v>
      </c>
      <c r="N24" s="7">
        <v>-14.699042632847792</v>
      </c>
      <c r="O24" s="7">
        <v>6.7084429175170044</v>
      </c>
      <c r="P24" s="22">
        <v>27.729630024816274</v>
      </c>
      <c r="Q24" s="7">
        <v>78.889608125094384</v>
      </c>
      <c r="R24" s="7">
        <v>-3.5837055382594087</v>
      </c>
      <c r="S24" s="7">
        <v>-9.0823507052129173</v>
      </c>
      <c r="T24" s="7">
        <v>4.6932230290945398</v>
      </c>
      <c r="U24" s="22">
        <v>60.897099335725329</v>
      </c>
      <c r="V24" s="7">
        <v>-0.50017167815985886</v>
      </c>
      <c r="W24" s="7">
        <v>-4.7582802259090897</v>
      </c>
      <c r="X24" s="7">
        <v>-4.7105070894469208</v>
      </c>
      <c r="Y24" s="7">
        <v>9.4698541255240798E-2</v>
      </c>
      <c r="Z24" s="22">
        <v>-8.445221757105756</v>
      </c>
      <c r="AA24" s="7">
        <v>34.014118522970307</v>
      </c>
      <c r="AB24" s="7">
        <v>-8.5856655062325871</v>
      </c>
      <c r="AC24" s="7">
        <v>-20.396035874060331</v>
      </c>
      <c r="AD24" s="7">
        <v>18.080862197329139</v>
      </c>
      <c r="AE24" s="22">
        <v>13.10555912322657</v>
      </c>
      <c r="AF24" s="7">
        <v>12.098153319973875</v>
      </c>
      <c r="AG24" s="7">
        <v>8.2800548990947505</v>
      </c>
      <c r="AH24" s="7">
        <v>-14.942280980494644</v>
      </c>
      <c r="AI24" s="7">
        <v>17.45317538143172</v>
      </c>
      <c r="AJ24" s="22">
        <v>12.401721806929132</v>
      </c>
      <c r="AK24" s="7">
        <v>5.9895395687015878</v>
      </c>
      <c r="AL24" s="7">
        <v>-5.0164412120330297</v>
      </c>
      <c r="AM24" s="7">
        <v>-8.4143095484377284</v>
      </c>
      <c r="AN24" s="7">
        <v>9.567644108711761</v>
      </c>
      <c r="AO24" s="22">
        <v>5.8798330090612012</v>
      </c>
      <c r="AP24" s="7">
        <v>42.573028020482411</v>
      </c>
      <c r="AQ24" s="7">
        <v>-17.101958948603198</v>
      </c>
      <c r="AR24" s="7">
        <v>-36.8663342404313</v>
      </c>
      <c r="AS24" s="7">
        <v>22.394295616369902</v>
      </c>
      <c r="AT24" s="22">
        <v>7.7992680096887739</v>
      </c>
      <c r="AU24" s="7">
        <v>62.779307138546244</v>
      </c>
      <c r="AV24" s="7">
        <v>-34.587181898131064</v>
      </c>
      <c r="AW24" s="7">
        <v>-9.9149956365163376</v>
      </c>
      <c r="AX24" s="7">
        <v>5.1127738588688771</v>
      </c>
      <c r="AY24" s="22">
        <v>-0.26169060658207854</v>
      </c>
      <c r="AZ24" s="7">
        <v>49.589817227114565</v>
      </c>
      <c r="BA24" s="7">
        <v>-36.173743747334854</v>
      </c>
      <c r="BB24" s="7">
        <v>-17.935839299488194</v>
      </c>
      <c r="BC24" s="7">
        <v>31.249750342353735</v>
      </c>
      <c r="BD24" s="22">
        <v>-7.7741299732642233</v>
      </c>
      <c r="BE24" s="7">
        <v>12.55046037269085</v>
      </c>
      <c r="BF24" s="7">
        <v>-17.593908984252792</v>
      </c>
      <c r="BG24" s="7">
        <v>-24.434978204519396</v>
      </c>
      <c r="BH24" s="7">
        <v>40.582153894471872</v>
      </c>
      <c r="BI24" s="22">
        <v>-9.791010008488044</v>
      </c>
      <c r="BJ24" s="7">
        <v>37.89646811407124</v>
      </c>
      <c r="BK24" s="7">
        <v>-24.466725245186908</v>
      </c>
      <c r="BL24" s="7">
        <v>-35.263922847133557</v>
      </c>
      <c r="BM24" s="7">
        <v>40.477069901283357</v>
      </c>
      <c r="BN24" s="22">
        <v>6.5091811819503249</v>
      </c>
      <c r="BO24" s="7">
        <v>31.519526664024966</v>
      </c>
      <c r="BP24" s="7">
        <v>-17.768250337060039</v>
      </c>
      <c r="BQ24" s="7">
        <v>-12.589209476821864</v>
      </c>
      <c r="BR24" s="7">
        <v>-2.4465170913729537</v>
      </c>
      <c r="BS24" s="22">
        <v>-7.116242647138904E-2</v>
      </c>
      <c r="BT24" s="7">
        <v>-11.632625111017745</v>
      </c>
      <c r="BU24" s="7">
        <v>-43.97425843778786</v>
      </c>
      <c r="BV24" s="7">
        <v>42.971996689453874</v>
      </c>
      <c r="BW24" s="7">
        <v>35.801451990784528</v>
      </c>
      <c r="BX24" s="22">
        <v>-34.085145715705906</v>
      </c>
      <c r="BY24" s="7">
        <v>16.528150300767152</v>
      </c>
      <c r="BZ24" s="7">
        <v>-25.127566834135592</v>
      </c>
      <c r="CA24" s="7">
        <v>43.812124136152363</v>
      </c>
      <c r="CB24" s="7">
        <v>2.8155390444007224</v>
      </c>
      <c r="CC24" s="22">
        <v>44.526863839995258</v>
      </c>
      <c r="CD24" s="7">
        <v>9.7980358863311636</v>
      </c>
      <c r="CE24" s="7">
        <v>-16.813545804075801</v>
      </c>
      <c r="CF24" s="7">
        <v>31.789753639859242</v>
      </c>
      <c r="CG24" s="7">
        <v>-5.6223315135403453</v>
      </c>
      <c r="CH24" s="22">
        <v>22.490904036069409</v>
      </c>
      <c r="CI24" s="7">
        <v>23.356233601556525</v>
      </c>
      <c r="CJ24" s="7">
        <v>-25.005189043964819</v>
      </c>
      <c r="CK24" s="7">
        <v>17.652021720968293</v>
      </c>
      <c r="CL24" s="7">
        <v>-15.575096485154418</v>
      </c>
      <c r="CM24" s="22">
        <v>8.7705821936961144</v>
      </c>
      <c r="CN24" s="7">
        <v>33.137534214098395</v>
      </c>
      <c r="CO24" s="7">
        <v>-39.040779803008398</v>
      </c>
      <c r="CP24" s="7">
        <v>34.850543008409943</v>
      </c>
      <c r="CQ24" s="7">
        <v>13.330692800368382</v>
      </c>
      <c r="CR24" s="22">
        <v>-1.2341982157684868</v>
      </c>
      <c r="CS24" s="7">
        <v>5.3008483155839485</v>
      </c>
      <c r="CT24" s="7">
        <v>-32.212174694049651</v>
      </c>
      <c r="CU24" s="7">
        <v>37.697571176519773</v>
      </c>
      <c r="CV24" s="7">
        <v>13.02226728538993</v>
      </c>
      <c r="CW24" s="22">
        <v>6.9392317136629771</v>
      </c>
      <c r="CX24" s="7">
        <v>5.8678665444143547</v>
      </c>
      <c r="CY24" s="7">
        <v>-35.475240596457368</v>
      </c>
      <c r="CZ24" s="7">
        <v>38.51403162056269</v>
      </c>
      <c r="DA24" s="7">
        <v>9.7345862478204168</v>
      </c>
      <c r="DB24" s="22">
        <v>7.2247927563669663</v>
      </c>
      <c r="DC24" s="27">
        <v>18.470126984229495</v>
      </c>
      <c r="DD24" s="27">
        <v>-47.671035110070449</v>
      </c>
      <c r="DE24" s="27">
        <v>62.989875861524695</v>
      </c>
      <c r="DF24" s="27">
        <v>8.1538820000060639</v>
      </c>
      <c r="DG24" s="22">
        <v>8.8917903916203755</v>
      </c>
      <c r="DH24" s="27">
        <v>10.847947057492718</v>
      </c>
      <c r="DI24" s="27">
        <v>-35.331080843532533</v>
      </c>
      <c r="DJ24" s="27">
        <v>36.615344164813479</v>
      </c>
      <c r="DK24" s="27">
        <v>-8.900993932533126</v>
      </c>
      <c r="DL24" s="22">
        <v>3.3789905974277872</v>
      </c>
      <c r="DM24" s="27">
        <v>31.337986417345377</v>
      </c>
      <c r="DN24" s="27">
        <v>-22.966166343843383</v>
      </c>
      <c r="DO24" s="27">
        <v>30.63798564430158</v>
      </c>
      <c r="DP24" s="27">
        <v>7.3749323425116984</v>
      </c>
      <c r="DQ24" s="27">
        <v>22.259377988027367</v>
      </c>
      <c r="DR24" s="27">
        <v>8.3913876200454922</v>
      </c>
      <c r="DS24" s="27">
        <v>-30.543062796350213</v>
      </c>
      <c r="DT24" s="27">
        <v>35.06899403746425</v>
      </c>
      <c r="DU24" s="27">
        <v>5.4877750465153383</v>
      </c>
      <c r="DV24" s="27">
        <v>9.9915684423937563</v>
      </c>
      <c r="DW24" s="27">
        <v>-5.7278217257635333</v>
      </c>
      <c r="DX24" s="27">
        <v>-32.653303826368017</v>
      </c>
      <c r="DY24" s="27">
        <v>39.239995066120542</v>
      </c>
      <c r="DZ24" s="27">
        <v>15.56627397399933</v>
      </c>
      <c r="EA24" s="27">
        <v>-4.8365060568195446</v>
      </c>
      <c r="EB24" s="27">
        <v>2.4925641781249368</v>
      </c>
      <c r="EC24" s="27">
        <v>-28.706856120835226</v>
      </c>
      <c r="ED24" s="27">
        <v>28.160553753518911</v>
      </c>
      <c r="EE24" s="27">
        <v>-0.53494497117117135</v>
      </c>
      <c r="EF24" s="27">
        <v>6.2779754078496666</v>
      </c>
      <c r="EG24" s="27">
        <v>15.361675294769398</v>
      </c>
      <c r="EH24" s="27">
        <v>-23.94255926358278</v>
      </c>
      <c r="EI24" s="27">
        <v>49.03674455985248</v>
      </c>
      <c r="EJ24" s="27">
        <v>10.131320790883322</v>
      </c>
      <c r="EK24" s="27">
        <v>22.843517063567262</v>
      </c>
      <c r="EL24" s="27">
        <v>-11.755469976065172</v>
      </c>
      <c r="EM24" s="27">
        <v>-47.105258906927439</v>
      </c>
      <c r="EN24" s="27">
        <v>39.611840746372849</v>
      </c>
      <c r="EO24" s="27">
        <v>4.7138123805604835</v>
      </c>
      <c r="EP24" s="27">
        <v>-19.137588276170845</v>
      </c>
      <c r="EQ24" s="27">
        <v>41.605920000130482</v>
      </c>
      <c r="ER24" s="27">
        <v>-46.008338112674295</v>
      </c>
      <c r="ES24" s="27">
        <v>24.846733229699481</v>
      </c>
      <c r="ET24" s="27">
        <v>5.3270494847844816</v>
      </c>
      <c r="EU24" s="27">
        <v>5.2973791148188667</v>
      </c>
    </row>
    <row r="25" spans="1:151" x14ac:dyDescent="0.3">
      <c r="A25" s="19" t="s">
        <v>12</v>
      </c>
      <c r="B25" s="7" t="s">
        <v>14</v>
      </c>
      <c r="C25" s="7" t="s">
        <v>14</v>
      </c>
      <c r="D25" s="7" t="s">
        <v>14</v>
      </c>
      <c r="E25" s="7" t="s">
        <v>14</v>
      </c>
      <c r="F25" s="22" t="s">
        <v>14</v>
      </c>
      <c r="G25" s="7">
        <v>7.8058696127488219</v>
      </c>
      <c r="H25" s="7">
        <v>-6.443462303156295</v>
      </c>
      <c r="I25" s="7">
        <v>10.658173344943876</v>
      </c>
      <c r="J25" s="7">
        <v>0.8731704280425987</v>
      </c>
      <c r="K25" s="22">
        <v>3.1891229065756477</v>
      </c>
      <c r="L25" s="7">
        <v>31.93014454968224</v>
      </c>
      <c r="M25" s="7">
        <v>50.667425970198451</v>
      </c>
      <c r="N25" s="7">
        <v>10.878539803048028</v>
      </c>
      <c r="O25" s="7">
        <v>20.36058192893438</v>
      </c>
      <c r="P25" s="22">
        <v>27.729630024816274</v>
      </c>
      <c r="Q25" s="7">
        <v>56.503726203003907</v>
      </c>
      <c r="R25" s="7">
        <v>56.995873416331932</v>
      </c>
      <c r="S25" s="7">
        <v>67.333359443529389</v>
      </c>
      <c r="T25" s="7">
        <v>64.173220426152824</v>
      </c>
      <c r="U25" s="22">
        <v>60.897099335725329</v>
      </c>
      <c r="V25" s="7">
        <v>-8.6855440142565641</v>
      </c>
      <c r="W25" s="7">
        <v>-9.797966444677968</v>
      </c>
      <c r="X25" s="7">
        <v>-5.4605337505117859</v>
      </c>
      <c r="Y25" s="7">
        <v>-9.6130666273982968</v>
      </c>
      <c r="Z25" s="22">
        <v>-8.445221757105756</v>
      </c>
      <c r="AA25" s="7">
        <v>21.740161829654554</v>
      </c>
      <c r="AB25" s="7">
        <v>16.847909731349063</v>
      </c>
      <c r="AC25" s="7">
        <v>-2.3863331587188839</v>
      </c>
      <c r="AD25" s="7">
        <v>15.154010260699337</v>
      </c>
      <c r="AE25" s="22">
        <v>13.10555912322657</v>
      </c>
      <c r="AF25" s="7">
        <v>-3.6776718760332301</v>
      </c>
      <c r="AG25" s="7">
        <v>14.093561311030925</v>
      </c>
      <c r="AH25" s="7">
        <v>21.910236336660844</v>
      </c>
      <c r="AI25" s="7">
        <v>21.262193574713677</v>
      </c>
      <c r="AJ25" s="22">
        <v>12.401721806929132</v>
      </c>
      <c r="AK25" s="7">
        <v>14.654199765345993</v>
      </c>
      <c r="AL25" s="7">
        <v>0.57497600871731436</v>
      </c>
      <c r="AM25" s="7">
        <v>8.2938588771158379</v>
      </c>
      <c r="AN25" s="7">
        <v>1.0232626753036413</v>
      </c>
      <c r="AO25" s="22">
        <v>5.8798330090612012</v>
      </c>
      <c r="AP25" s="7">
        <v>35.892584482741199</v>
      </c>
      <c r="AQ25" s="7">
        <v>18.601884271131652</v>
      </c>
      <c r="AR25" s="7">
        <v>-18.242995351017228</v>
      </c>
      <c r="AS25" s="7">
        <v>-8.6720256046748574</v>
      </c>
      <c r="AT25" s="22">
        <v>7.7992680096887739</v>
      </c>
      <c r="AU25" s="7">
        <v>4.2715063350003675</v>
      </c>
      <c r="AV25" s="7">
        <v>-17.721902826745648</v>
      </c>
      <c r="AW25" s="7">
        <v>17.402065184982021</v>
      </c>
      <c r="AX25" s="7">
        <v>0.82542381740455539</v>
      </c>
      <c r="AY25" s="22">
        <v>-0.26169060658207854</v>
      </c>
      <c r="AZ25" s="7">
        <v>-7.3441398306555499</v>
      </c>
      <c r="BA25" s="7">
        <v>-9.5914708143308047</v>
      </c>
      <c r="BB25" s="7">
        <v>-17.641119959837482</v>
      </c>
      <c r="BC25" s="7">
        <v>2.8379524857828216</v>
      </c>
      <c r="BD25" s="22">
        <v>-7.7741299732642233</v>
      </c>
      <c r="BE25" s="7">
        <v>-22.6253557186526</v>
      </c>
      <c r="BF25" s="7">
        <v>-0.10158274489843677</v>
      </c>
      <c r="BG25" s="7">
        <v>-8.0131203100370385</v>
      </c>
      <c r="BH25" s="7">
        <v>-1.4724702857310064</v>
      </c>
      <c r="BI25" s="22">
        <v>-9.791010008488044</v>
      </c>
      <c r="BJ25" s="7">
        <v>20.715617818108385</v>
      </c>
      <c r="BK25" s="7">
        <v>10.647718092947756</v>
      </c>
      <c r="BL25" s="7">
        <v>-5.2087983956344033</v>
      </c>
      <c r="BM25" s="7">
        <v>-5.2796540320561149</v>
      </c>
      <c r="BN25" s="22">
        <v>6.5091811819503249</v>
      </c>
      <c r="BO25" s="7">
        <v>-9.6599409866577162</v>
      </c>
      <c r="BP25" s="7">
        <v>-1.6483643608076193</v>
      </c>
      <c r="BQ25" s="7">
        <v>32.800666932112989</v>
      </c>
      <c r="BR25" s="7">
        <v>-7.7773504179716468</v>
      </c>
      <c r="BS25" s="22">
        <v>-7.116242647138904E-2</v>
      </c>
      <c r="BT25" s="7">
        <v>-38.036019018767519</v>
      </c>
      <c r="BU25" s="7">
        <v>-57.782997457186269</v>
      </c>
      <c r="BV25" s="7">
        <v>-30.948466297312066</v>
      </c>
      <c r="BW25" s="7">
        <v>-3.8753075807778998</v>
      </c>
      <c r="BX25" s="22">
        <v>-34.085145715705906</v>
      </c>
      <c r="BY25" s="7">
        <v>26.757557525211823</v>
      </c>
      <c r="BZ25" s="7">
        <v>69.397967602731768</v>
      </c>
      <c r="CA25" s="7">
        <v>70.393378489432365</v>
      </c>
      <c r="CB25" s="7">
        <v>29.005152759165099</v>
      </c>
      <c r="CC25" s="22">
        <v>44.526863839995258</v>
      </c>
      <c r="CD25" s="7">
        <v>21.554425738440571</v>
      </c>
      <c r="CE25" s="7">
        <v>35.052131224349495</v>
      </c>
      <c r="CF25" s="7">
        <v>23.76207645569896</v>
      </c>
      <c r="CG25" s="7">
        <v>13.605164467286215</v>
      </c>
      <c r="CH25" s="22">
        <v>22.490904036069409</v>
      </c>
      <c r="CI25" s="7">
        <v>27.633478078585654</v>
      </c>
      <c r="CJ25" s="7">
        <v>15.064990480550762</v>
      </c>
      <c r="CK25" s="7">
        <v>2.7214057652382451</v>
      </c>
      <c r="CL25" s="7">
        <v>-8.1112628684639674</v>
      </c>
      <c r="CM25" s="22">
        <v>8.7705821936961144</v>
      </c>
      <c r="CN25" s="7">
        <v>-0.82511822421754744</v>
      </c>
      <c r="CO25" s="7">
        <v>-19.386109797320429</v>
      </c>
      <c r="CP25" s="7">
        <v>-7.6018694040490971</v>
      </c>
      <c r="CQ25" s="7">
        <v>24.033830279198071</v>
      </c>
      <c r="CR25" s="22">
        <v>-1.2341982157684868</v>
      </c>
      <c r="CS25" s="7">
        <v>-1.8994333541768356</v>
      </c>
      <c r="CT25" s="7">
        <v>9.0897169076645383</v>
      </c>
      <c r="CU25" s="7">
        <v>11.392870383790154</v>
      </c>
      <c r="CV25" s="7">
        <v>11.089718584713395</v>
      </c>
      <c r="CW25" s="22">
        <v>6.9392317136629771</v>
      </c>
      <c r="CX25" s="7">
        <v>11.687908404461012</v>
      </c>
      <c r="CY25" s="7">
        <v>6.3116479331896187</v>
      </c>
      <c r="CZ25" s="7">
        <v>6.9420094895833273</v>
      </c>
      <c r="DA25" s="7">
        <v>3.8311957962897054</v>
      </c>
      <c r="DB25" s="22">
        <v>7.2247927563669663</v>
      </c>
      <c r="DC25" s="27">
        <v>16.191015767284682</v>
      </c>
      <c r="DD25" s="27">
        <v>-5.7701936308549904</v>
      </c>
      <c r="DE25" s="27">
        <v>10.880495375621237</v>
      </c>
      <c r="DF25" s="27">
        <v>9.283284541434611</v>
      </c>
      <c r="DG25" s="22">
        <v>8.8917903916203755</v>
      </c>
      <c r="DH25" s="27">
        <v>2.2521714755182671</v>
      </c>
      <c r="DI25" s="27">
        <v>26.364766141133586</v>
      </c>
      <c r="DJ25" s="27">
        <v>5.9167995890983605</v>
      </c>
      <c r="DK25" s="27">
        <v>-10.78530895069116</v>
      </c>
      <c r="DL25" s="22">
        <v>3.3789905974277872</v>
      </c>
      <c r="DM25" s="27">
        <v>5.7058627814231926</v>
      </c>
      <c r="DN25" s="27">
        <v>25.917178703462326</v>
      </c>
      <c r="DO25" s="27">
        <v>20.407899159475278</v>
      </c>
      <c r="DP25" s="27">
        <v>41.920209493588942</v>
      </c>
      <c r="DQ25" s="27">
        <v>22.259377988027367</v>
      </c>
      <c r="DR25" s="27">
        <v>17.12474705875411</v>
      </c>
      <c r="DS25" s="27">
        <v>5.6045871709395385</v>
      </c>
      <c r="DT25" s="27">
        <v>9.1865071600076362</v>
      </c>
      <c r="DU25" s="27">
        <v>7.267510713480533</v>
      </c>
      <c r="DV25" s="27">
        <v>9.9915684423937563</v>
      </c>
      <c r="DW25" s="27">
        <v>-6.7053009002657262</v>
      </c>
      <c r="DX25" s="27">
        <v>-9.5397809371003888</v>
      </c>
      <c r="DY25" s="27">
        <v>-6.7463221610679369</v>
      </c>
      <c r="DZ25" s="27">
        <v>2.1633082834947572</v>
      </c>
      <c r="EA25" s="27">
        <v>-4.8365060568195446</v>
      </c>
      <c r="EB25" s="27">
        <v>11.071788332244864</v>
      </c>
      <c r="EC25" s="27">
        <v>17.580481840878079</v>
      </c>
      <c r="ED25" s="27">
        <v>8.224505869715415</v>
      </c>
      <c r="EE25" s="27">
        <v>-6.853824549012316</v>
      </c>
      <c r="EF25" s="27">
        <v>6.2779754078496666</v>
      </c>
      <c r="EG25" s="27">
        <v>4.8417407984010907</v>
      </c>
      <c r="EH25" s="27">
        <v>11.847985003892973</v>
      </c>
      <c r="EI25" s="27">
        <v>30.067006441143093</v>
      </c>
      <c r="EJ25" s="27">
        <v>44.014912639696774</v>
      </c>
      <c r="EK25" s="27">
        <v>22.843517063567262</v>
      </c>
      <c r="EL25" s="27">
        <v>10.162480302540217</v>
      </c>
      <c r="EM25" s="27">
        <v>-23.386642814244425</v>
      </c>
      <c r="EN25" s="27">
        <v>-28.231579037428787</v>
      </c>
      <c r="EO25" s="27">
        <v>-31.761964593219787</v>
      </c>
      <c r="EP25" s="27">
        <v>-19.137588276170845</v>
      </c>
      <c r="EQ25" s="27">
        <v>9.5015156198088278</v>
      </c>
      <c r="ER25" s="27">
        <v>11.772336631566006</v>
      </c>
      <c r="ES25" s="27">
        <v>-4.8512939158953827E-2</v>
      </c>
      <c r="ET25" s="27">
        <v>0.53683448631068131</v>
      </c>
      <c r="EU25" s="27">
        <v>5.2973791148188667</v>
      </c>
    </row>
    <row r="26" spans="1:151" x14ac:dyDescent="0.3">
      <c r="A26" s="19"/>
    </row>
    <row r="27" spans="1:151" x14ac:dyDescent="0.3">
      <c r="A27" s="19"/>
    </row>
    <row r="28" spans="1:151" s="13" customFormat="1" x14ac:dyDescent="0.3">
      <c r="C28" s="24"/>
      <c r="F28" s="25"/>
      <c r="H28" s="24"/>
      <c r="K28" s="25"/>
      <c r="M28" s="24"/>
      <c r="P28" s="25"/>
      <c r="R28" s="24"/>
      <c r="U28" s="25"/>
      <c r="W28" s="24"/>
      <c r="Z28" s="25"/>
      <c r="AB28" s="24"/>
      <c r="AE28" s="25"/>
      <c r="AG28" s="24"/>
      <c r="AJ28" s="25"/>
      <c r="AL28" s="24"/>
      <c r="AO28" s="25"/>
      <c r="AQ28" s="24"/>
      <c r="AT28" s="25"/>
      <c r="AV28" s="24"/>
      <c r="AY28" s="25"/>
      <c r="BA28" s="24"/>
      <c r="BD28" s="25"/>
      <c r="BF28" s="24"/>
      <c r="BI28" s="25"/>
      <c r="BK28" s="24"/>
      <c r="BN28" s="25"/>
      <c r="BP28" s="24"/>
      <c r="BS28" s="25"/>
      <c r="BX28" s="25"/>
      <c r="CC28" s="25"/>
    </row>
    <row r="29" spans="1:151" x14ac:dyDescent="0.3">
      <c r="B29" s="20"/>
      <c r="G29" s="20"/>
      <c r="L29" s="20"/>
      <c r="Q29" s="20"/>
      <c r="V29" s="20"/>
      <c r="AA29" s="20"/>
      <c r="AF29" s="20"/>
      <c r="AK29" s="20"/>
      <c r="AP29" s="20"/>
      <c r="AU29" s="20"/>
      <c r="AZ29" s="20"/>
      <c r="BE29" s="20"/>
      <c r="BJ29" s="20"/>
      <c r="BO29" s="20"/>
    </row>
  </sheetData>
  <conditionalFormatting sqref="A6:BN6 A12:BN12 B12:U14 AF12:AO14 AZ12:BI14 V13:AE14 AP13:AY14 A14:BN14 A19:BN19 B19:U21 AF19:AO21 AZ19:BI21 V20:AE21 AP20:AY21 A21:BN21">
    <cfRule type="cellIs" dxfId="7" priority="3741" stopIfTrue="1" operator="equal">
      <formula>0</formula>
    </cfRule>
  </conditionalFormatting>
  <conditionalFormatting sqref="B5:EU6">
    <cfRule type="cellIs" dxfId="6" priority="191" stopIfTrue="1" operator="equal">
      <formula>0</formula>
    </cfRule>
  </conditionalFormatting>
  <conditionalFormatting sqref="BJ13:EU14">
    <cfRule type="cellIs" dxfId="5" priority="26" stopIfTrue="1" operator="equal">
      <formula>0</formula>
    </cfRule>
  </conditionalFormatting>
  <conditionalFormatting sqref="BJ20:EU21">
    <cfRule type="cellIs" dxfId="4" priority="13" stopIfTrue="1" operator="equal">
      <formula>0</formula>
    </cfRule>
  </conditionalFormatting>
  <conditionalFormatting sqref="CK14:DE14">
    <cfRule type="cellIs" dxfId="3" priority="3501" stopIfTrue="1" operator="equal">
      <formula>0</formula>
    </cfRule>
  </conditionalFormatting>
  <conditionalFormatting sqref="CK21:DE21">
    <cfRule type="cellIs" dxfId="2" priority="3500" stopIfTrue="1" operator="equal">
      <formula>0</formula>
    </cfRule>
  </conditionalFormatting>
  <conditionalFormatting sqref="CK6:DG6">
    <cfRule type="cellIs" dxfId="1" priority="3502" stopIfTrue="1" operator="equal">
      <formula>0</formula>
    </cfRule>
  </conditionalFormatting>
  <conditionalFormatting sqref="CX29:EU29">
    <cfRule type="cellIs" dxfId="0" priority="3658" stopIfTrue="1" operator="not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3"/>
  <sheetViews>
    <sheetView workbookViewId="0">
      <pane ySplit="3" topLeftCell="A120" activePane="bottomLeft" state="frozen"/>
      <selection activeCell="EU5" sqref="EU5"/>
      <selection pane="bottomLeft" activeCell="EU5" sqref="EU5"/>
    </sheetView>
  </sheetViews>
  <sheetFormatPr defaultRowHeight="12.5" x14ac:dyDescent="0.25"/>
  <cols>
    <col min="1" max="1" width="9.1796875" style="1"/>
    <col min="2" max="2" width="3.453125" style="1" bestFit="1" customWidth="1"/>
    <col min="3" max="7" width="9.1796875" style="1"/>
    <col min="8" max="8" width="3.453125" style="1" bestFit="1" customWidth="1"/>
    <col min="9" max="13" width="9.1796875" style="1"/>
    <col min="14" max="14" width="3.453125" style="1" bestFit="1" customWidth="1"/>
    <col min="15" max="19" width="9.1796875" style="1"/>
    <col min="20" max="20" width="3" style="1" customWidth="1"/>
    <col min="21" max="257" width="9.1796875" style="1"/>
    <col min="258" max="258" width="3.453125" style="1" bestFit="1" customWidth="1"/>
    <col min="259" max="263" width="9.1796875" style="1"/>
    <col min="264" max="264" width="3.453125" style="1" bestFit="1" customWidth="1"/>
    <col min="265" max="269" width="9.1796875" style="1"/>
    <col min="270" max="270" width="3.453125" style="1" bestFit="1" customWidth="1"/>
    <col min="271" max="275" width="9.1796875" style="1"/>
    <col min="276" max="276" width="3" style="1" customWidth="1"/>
    <col min="277" max="513" width="9.1796875" style="1"/>
    <col min="514" max="514" width="3.453125" style="1" bestFit="1" customWidth="1"/>
    <col min="515" max="519" width="9.1796875" style="1"/>
    <col min="520" max="520" width="3.453125" style="1" bestFit="1" customWidth="1"/>
    <col min="521" max="525" width="9.1796875" style="1"/>
    <col min="526" max="526" width="3.453125" style="1" bestFit="1" customWidth="1"/>
    <col min="527" max="531" width="9.1796875" style="1"/>
    <col min="532" max="532" width="3" style="1" customWidth="1"/>
    <col min="533" max="769" width="9.1796875" style="1"/>
    <col min="770" max="770" width="3.453125" style="1" bestFit="1" customWidth="1"/>
    <col min="771" max="775" width="9.1796875" style="1"/>
    <col min="776" max="776" width="3.453125" style="1" bestFit="1" customWidth="1"/>
    <col min="777" max="781" width="9.1796875" style="1"/>
    <col min="782" max="782" width="3.453125" style="1" bestFit="1" customWidth="1"/>
    <col min="783" max="787" width="9.1796875" style="1"/>
    <col min="788" max="788" width="3" style="1" customWidth="1"/>
    <col min="789" max="1025" width="9.1796875" style="1"/>
    <col min="1026" max="1026" width="3.453125" style="1" bestFit="1" customWidth="1"/>
    <col min="1027" max="1031" width="9.1796875" style="1"/>
    <col min="1032" max="1032" width="3.453125" style="1" bestFit="1" customWidth="1"/>
    <col min="1033" max="1037" width="9.1796875" style="1"/>
    <col min="1038" max="1038" width="3.453125" style="1" bestFit="1" customWidth="1"/>
    <col min="1039" max="1043" width="9.1796875" style="1"/>
    <col min="1044" max="1044" width="3" style="1" customWidth="1"/>
    <col min="1045" max="1281" width="9.1796875" style="1"/>
    <col min="1282" max="1282" width="3.453125" style="1" bestFit="1" customWidth="1"/>
    <col min="1283" max="1287" width="9.1796875" style="1"/>
    <col min="1288" max="1288" width="3.453125" style="1" bestFit="1" customWidth="1"/>
    <col min="1289" max="1293" width="9.1796875" style="1"/>
    <col min="1294" max="1294" width="3.453125" style="1" bestFit="1" customWidth="1"/>
    <col min="1295" max="1299" width="9.1796875" style="1"/>
    <col min="1300" max="1300" width="3" style="1" customWidth="1"/>
    <col min="1301" max="1537" width="9.1796875" style="1"/>
    <col min="1538" max="1538" width="3.453125" style="1" bestFit="1" customWidth="1"/>
    <col min="1539" max="1543" width="9.1796875" style="1"/>
    <col min="1544" max="1544" width="3.453125" style="1" bestFit="1" customWidth="1"/>
    <col min="1545" max="1549" width="9.1796875" style="1"/>
    <col min="1550" max="1550" width="3.453125" style="1" bestFit="1" customWidth="1"/>
    <col min="1551" max="1555" width="9.1796875" style="1"/>
    <col min="1556" max="1556" width="3" style="1" customWidth="1"/>
    <col min="1557" max="1793" width="9.1796875" style="1"/>
    <col min="1794" max="1794" width="3.453125" style="1" bestFit="1" customWidth="1"/>
    <col min="1795" max="1799" width="9.1796875" style="1"/>
    <col min="1800" max="1800" width="3.453125" style="1" bestFit="1" customWidth="1"/>
    <col min="1801" max="1805" width="9.1796875" style="1"/>
    <col min="1806" max="1806" width="3.453125" style="1" bestFit="1" customWidth="1"/>
    <col min="1807" max="1811" width="9.1796875" style="1"/>
    <col min="1812" max="1812" width="3" style="1" customWidth="1"/>
    <col min="1813" max="2049" width="9.1796875" style="1"/>
    <col min="2050" max="2050" width="3.453125" style="1" bestFit="1" customWidth="1"/>
    <col min="2051" max="2055" width="9.1796875" style="1"/>
    <col min="2056" max="2056" width="3.453125" style="1" bestFit="1" customWidth="1"/>
    <col min="2057" max="2061" width="9.1796875" style="1"/>
    <col min="2062" max="2062" width="3.453125" style="1" bestFit="1" customWidth="1"/>
    <col min="2063" max="2067" width="9.1796875" style="1"/>
    <col min="2068" max="2068" width="3" style="1" customWidth="1"/>
    <col min="2069" max="2305" width="9.1796875" style="1"/>
    <col min="2306" max="2306" width="3.453125" style="1" bestFit="1" customWidth="1"/>
    <col min="2307" max="2311" width="9.1796875" style="1"/>
    <col min="2312" max="2312" width="3.453125" style="1" bestFit="1" customWidth="1"/>
    <col min="2313" max="2317" width="9.1796875" style="1"/>
    <col min="2318" max="2318" width="3.453125" style="1" bestFit="1" customWidth="1"/>
    <col min="2319" max="2323" width="9.1796875" style="1"/>
    <col min="2324" max="2324" width="3" style="1" customWidth="1"/>
    <col min="2325" max="2561" width="9.1796875" style="1"/>
    <col min="2562" max="2562" width="3.453125" style="1" bestFit="1" customWidth="1"/>
    <col min="2563" max="2567" width="9.1796875" style="1"/>
    <col min="2568" max="2568" width="3.453125" style="1" bestFit="1" customWidth="1"/>
    <col min="2569" max="2573" width="9.1796875" style="1"/>
    <col min="2574" max="2574" width="3.453125" style="1" bestFit="1" customWidth="1"/>
    <col min="2575" max="2579" width="9.1796875" style="1"/>
    <col min="2580" max="2580" width="3" style="1" customWidth="1"/>
    <col min="2581" max="2817" width="9.1796875" style="1"/>
    <col min="2818" max="2818" width="3.453125" style="1" bestFit="1" customWidth="1"/>
    <col min="2819" max="2823" width="9.1796875" style="1"/>
    <col min="2824" max="2824" width="3.453125" style="1" bestFit="1" customWidth="1"/>
    <col min="2825" max="2829" width="9.1796875" style="1"/>
    <col min="2830" max="2830" width="3.453125" style="1" bestFit="1" customWidth="1"/>
    <col min="2831" max="2835" width="9.1796875" style="1"/>
    <col min="2836" max="2836" width="3" style="1" customWidth="1"/>
    <col min="2837" max="3073" width="9.1796875" style="1"/>
    <col min="3074" max="3074" width="3.453125" style="1" bestFit="1" customWidth="1"/>
    <col min="3075" max="3079" width="9.1796875" style="1"/>
    <col min="3080" max="3080" width="3.453125" style="1" bestFit="1" customWidth="1"/>
    <col min="3081" max="3085" width="9.1796875" style="1"/>
    <col min="3086" max="3086" width="3.453125" style="1" bestFit="1" customWidth="1"/>
    <col min="3087" max="3091" width="9.1796875" style="1"/>
    <col min="3092" max="3092" width="3" style="1" customWidth="1"/>
    <col min="3093" max="3329" width="9.1796875" style="1"/>
    <col min="3330" max="3330" width="3.453125" style="1" bestFit="1" customWidth="1"/>
    <col min="3331" max="3335" width="9.1796875" style="1"/>
    <col min="3336" max="3336" width="3.453125" style="1" bestFit="1" customWidth="1"/>
    <col min="3337" max="3341" width="9.1796875" style="1"/>
    <col min="3342" max="3342" width="3.453125" style="1" bestFit="1" customWidth="1"/>
    <col min="3343" max="3347" width="9.1796875" style="1"/>
    <col min="3348" max="3348" width="3" style="1" customWidth="1"/>
    <col min="3349" max="3585" width="9.1796875" style="1"/>
    <col min="3586" max="3586" width="3.453125" style="1" bestFit="1" customWidth="1"/>
    <col min="3587" max="3591" width="9.1796875" style="1"/>
    <col min="3592" max="3592" width="3.453125" style="1" bestFit="1" customWidth="1"/>
    <col min="3593" max="3597" width="9.1796875" style="1"/>
    <col min="3598" max="3598" width="3.453125" style="1" bestFit="1" customWidth="1"/>
    <col min="3599" max="3603" width="9.1796875" style="1"/>
    <col min="3604" max="3604" width="3" style="1" customWidth="1"/>
    <col min="3605" max="3841" width="9.1796875" style="1"/>
    <col min="3842" max="3842" width="3.453125" style="1" bestFit="1" customWidth="1"/>
    <col min="3843" max="3847" width="9.1796875" style="1"/>
    <col min="3848" max="3848" width="3.453125" style="1" bestFit="1" customWidth="1"/>
    <col min="3849" max="3853" width="9.1796875" style="1"/>
    <col min="3854" max="3854" width="3.453125" style="1" bestFit="1" customWidth="1"/>
    <col min="3855" max="3859" width="9.1796875" style="1"/>
    <col min="3860" max="3860" width="3" style="1" customWidth="1"/>
    <col min="3861" max="4097" width="9.1796875" style="1"/>
    <col min="4098" max="4098" width="3.453125" style="1" bestFit="1" customWidth="1"/>
    <col min="4099" max="4103" width="9.1796875" style="1"/>
    <col min="4104" max="4104" width="3.453125" style="1" bestFit="1" customWidth="1"/>
    <col min="4105" max="4109" width="9.1796875" style="1"/>
    <col min="4110" max="4110" width="3.453125" style="1" bestFit="1" customWidth="1"/>
    <col min="4111" max="4115" width="9.1796875" style="1"/>
    <col min="4116" max="4116" width="3" style="1" customWidth="1"/>
    <col min="4117" max="4353" width="9.1796875" style="1"/>
    <col min="4354" max="4354" width="3.453125" style="1" bestFit="1" customWidth="1"/>
    <col min="4355" max="4359" width="9.1796875" style="1"/>
    <col min="4360" max="4360" width="3.453125" style="1" bestFit="1" customWidth="1"/>
    <col min="4361" max="4365" width="9.1796875" style="1"/>
    <col min="4366" max="4366" width="3.453125" style="1" bestFit="1" customWidth="1"/>
    <col min="4367" max="4371" width="9.1796875" style="1"/>
    <col min="4372" max="4372" width="3" style="1" customWidth="1"/>
    <col min="4373" max="4609" width="9.1796875" style="1"/>
    <col min="4610" max="4610" width="3.453125" style="1" bestFit="1" customWidth="1"/>
    <col min="4611" max="4615" width="9.1796875" style="1"/>
    <col min="4616" max="4616" width="3.453125" style="1" bestFit="1" customWidth="1"/>
    <col min="4617" max="4621" width="9.1796875" style="1"/>
    <col min="4622" max="4622" width="3.453125" style="1" bestFit="1" customWidth="1"/>
    <col min="4623" max="4627" width="9.1796875" style="1"/>
    <col min="4628" max="4628" width="3" style="1" customWidth="1"/>
    <col min="4629" max="4865" width="9.1796875" style="1"/>
    <col min="4866" max="4866" width="3.453125" style="1" bestFit="1" customWidth="1"/>
    <col min="4867" max="4871" width="9.1796875" style="1"/>
    <col min="4872" max="4872" width="3.453125" style="1" bestFit="1" customWidth="1"/>
    <col min="4873" max="4877" width="9.1796875" style="1"/>
    <col min="4878" max="4878" width="3.453125" style="1" bestFit="1" customWidth="1"/>
    <col min="4879" max="4883" width="9.1796875" style="1"/>
    <col min="4884" max="4884" width="3" style="1" customWidth="1"/>
    <col min="4885" max="5121" width="9.1796875" style="1"/>
    <col min="5122" max="5122" width="3.453125" style="1" bestFit="1" customWidth="1"/>
    <col min="5123" max="5127" width="9.1796875" style="1"/>
    <col min="5128" max="5128" width="3.453125" style="1" bestFit="1" customWidth="1"/>
    <col min="5129" max="5133" width="9.1796875" style="1"/>
    <col min="5134" max="5134" width="3.453125" style="1" bestFit="1" customWidth="1"/>
    <col min="5135" max="5139" width="9.1796875" style="1"/>
    <col min="5140" max="5140" width="3" style="1" customWidth="1"/>
    <col min="5141" max="5377" width="9.1796875" style="1"/>
    <col min="5378" max="5378" width="3.453125" style="1" bestFit="1" customWidth="1"/>
    <col min="5379" max="5383" width="9.1796875" style="1"/>
    <col min="5384" max="5384" width="3.453125" style="1" bestFit="1" customWidth="1"/>
    <col min="5385" max="5389" width="9.1796875" style="1"/>
    <col min="5390" max="5390" width="3.453125" style="1" bestFit="1" customWidth="1"/>
    <col min="5391" max="5395" width="9.1796875" style="1"/>
    <col min="5396" max="5396" width="3" style="1" customWidth="1"/>
    <col min="5397" max="5633" width="9.1796875" style="1"/>
    <col min="5634" max="5634" width="3.453125" style="1" bestFit="1" customWidth="1"/>
    <col min="5635" max="5639" width="9.1796875" style="1"/>
    <col min="5640" max="5640" width="3.453125" style="1" bestFit="1" customWidth="1"/>
    <col min="5641" max="5645" width="9.1796875" style="1"/>
    <col min="5646" max="5646" width="3.453125" style="1" bestFit="1" customWidth="1"/>
    <col min="5647" max="5651" width="9.1796875" style="1"/>
    <col min="5652" max="5652" width="3" style="1" customWidth="1"/>
    <col min="5653" max="5889" width="9.1796875" style="1"/>
    <col min="5890" max="5890" width="3.453125" style="1" bestFit="1" customWidth="1"/>
    <col min="5891" max="5895" width="9.1796875" style="1"/>
    <col min="5896" max="5896" width="3.453125" style="1" bestFit="1" customWidth="1"/>
    <col min="5897" max="5901" width="9.1796875" style="1"/>
    <col min="5902" max="5902" width="3.453125" style="1" bestFit="1" customWidth="1"/>
    <col min="5903" max="5907" width="9.1796875" style="1"/>
    <col min="5908" max="5908" width="3" style="1" customWidth="1"/>
    <col min="5909" max="6145" width="9.1796875" style="1"/>
    <col min="6146" max="6146" width="3.453125" style="1" bestFit="1" customWidth="1"/>
    <col min="6147" max="6151" width="9.1796875" style="1"/>
    <col min="6152" max="6152" width="3.453125" style="1" bestFit="1" customWidth="1"/>
    <col min="6153" max="6157" width="9.1796875" style="1"/>
    <col min="6158" max="6158" width="3.453125" style="1" bestFit="1" customWidth="1"/>
    <col min="6159" max="6163" width="9.1796875" style="1"/>
    <col min="6164" max="6164" width="3" style="1" customWidth="1"/>
    <col min="6165" max="6401" width="9.1796875" style="1"/>
    <col min="6402" max="6402" width="3.453125" style="1" bestFit="1" customWidth="1"/>
    <col min="6403" max="6407" width="9.1796875" style="1"/>
    <col min="6408" max="6408" width="3.453125" style="1" bestFit="1" customWidth="1"/>
    <col min="6409" max="6413" width="9.1796875" style="1"/>
    <col min="6414" max="6414" width="3.453125" style="1" bestFit="1" customWidth="1"/>
    <col min="6415" max="6419" width="9.1796875" style="1"/>
    <col min="6420" max="6420" width="3" style="1" customWidth="1"/>
    <col min="6421" max="6657" width="9.1796875" style="1"/>
    <col min="6658" max="6658" width="3.453125" style="1" bestFit="1" customWidth="1"/>
    <col min="6659" max="6663" width="9.1796875" style="1"/>
    <col min="6664" max="6664" width="3.453125" style="1" bestFit="1" customWidth="1"/>
    <col min="6665" max="6669" width="9.1796875" style="1"/>
    <col min="6670" max="6670" width="3.453125" style="1" bestFit="1" customWidth="1"/>
    <col min="6671" max="6675" width="9.1796875" style="1"/>
    <col min="6676" max="6676" width="3" style="1" customWidth="1"/>
    <col min="6677" max="6913" width="9.1796875" style="1"/>
    <col min="6914" max="6914" width="3.453125" style="1" bestFit="1" customWidth="1"/>
    <col min="6915" max="6919" width="9.1796875" style="1"/>
    <col min="6920" max="6920" width="3.453125" style="1" bestFit="1" customWidth="1"/>
    <col min="6921" max="6925" width="9.1796875" style="1"/>
    <col min="6926" max="6926" width="3.453125" style="1" bestFit="1" customWidth="1"/>
    <col min="6927" max="6931" width="9.1796875" style="1"/>
    <col min="6932" max="6932" width="3" style="1" customWidth="1"/>
    <col min="6933" max="7169" width="9.1796875" style="1"/>
    <col min="7170" max="7170" width="3.453125" style="1" bestFit="1" customWidth="1"/>
    <col min="7171" max="7175" width="9.1796875" style="1"/>
    <col min="7176" max="7176" width="3.453125" style="1" bestFit="1" customWidth="1"/>
    <col min="7177" max="7181" width="9.1796875" style="1"/>
    <col min="7182" max="7182" width="3.453125" style="1" bestFit="1" customWidth="1"/>
    <col min="7183" max="7187" width="9.1796875" style="1"/>
    <col min="7188" max="7188" width="3" style="1" customWidth="1"/>
    <col min="7189" max="7425" width="9.1796875" style="1"/>
    <col min="7426" max="7426" width="3.453125" style="1" bestFit="1" customWidth="1"/>
    <col min="7427" max="7431" width="9.1796875" style="1"/>
    <col min="7432" max="7432" width="3.453125" style="1" bestFit="1" customWidth="1"/>
    <col min="7433" max="7437" width="9.1796875" style="1"/>
    <col min="7438" max="7438" width="3.453125" style="1" bestFit="1" customWidth="1"/>
    <col min="7439" max="7443" width="9.1796875" style="1"/>
    <col min="7444" max="7444" width="3" style="1" customWidth="1"/>
    <col min="7445" max="7681" width="9.1796875" style="1"/>
    <col min="7682" max="7682" width="3.453125" style="1" bestFit="1" customWidth="1"/>
    <col min="7683" max="7687" width="9.1796875" style="1"/>
    <col min="7688" max="7688" width="3.453125" style="1" bestFit="1" customWidth="1"/>
    <col min="7689" max="7693" width="9.1796875" style="1"/>
    <col min="7694" max="7694" width="3.453125" style="1" bestFit="1" customWidth="1"/>
    <col min="7695" max="7699" width="9.1796875" style="1"/>
    <col min="7700" max="7700" width="3" style="1" customWidth="1"/>
    <col min="7701" max="7937" width="9.1796875" style="1"/>
    <col min="7938" max="7938" width="3.453125" style="1" bestFit="1" customWidth="1"/>
    <col min="7939" max="7943" width="9.1796875" style="1"/>
    <col min="7944" max="7944" width="3.453125" style="1" bestFit="1" customWidth="1"/>
    <col min="7945" max="7949" width="9.1796875" style="1"/>
    <col min="7950" max="7950" width="3.453125" style="1" bestFit="1" customWidth="1"/>
    <col min="7951" max="7955" width="9.1796875" style="1"/>
    <col min="7956" max="7956" width="3" style="1" customWidth="1"/>
    <col min="7957" max="8193" width="9.1796875" style="1"/>
    <col min="8194" max="8194" width="3.453125" style="1" bestFit="1" customWidth="1"/>
    <col min="8195" max="8199" width="9.1796875" style="1"/>
    <col min="8200" max="8200" width="3.453125" style="1" bestFit="1" customWidth="1"/>
    <col min="8201" max="8205" width="9.1796875" style="1"/>
    <col min="8206" max="8206" width="3.453125" style="1" bestFit="1" customWidth="1"/>
    <col min="8207" max="8211" width="9.1796875" style="1"/>
    <col min="8212" max="8212" width="3" style="1" customWidth="1"/>
    <col min="8213" max="8449" width="9.1796875" style="1"/>
    <col min="8450" max="8450" width="3.453125" style="1" bestFit="1" customWidth="1"/>
    <col min="8451" max="8455" width="9.1796875" style="1"/>
    <col min="8456" max="8456" width="3.453125" style="1" bestFit="1" customWidth="1"/>
    <col min="8457" max="8461" width="9.1796875" style="1"/>
    <col min="8462" max="8462" width="3.453125" style="1" bestFit="1" customWidth="1"/>
    <col min="8463" max="8467" width="9.1796875" style="1"/>
    <col min="8468" max="8468" width="3" style="1" customWidth="1"/>
    <col min="8469" max="8705" width="9.1796875" style="1"/>
    <col min="8706" max="8706" width="3.453125" style="1" bestFit="1" customWidth="1"/>
    <col min="8707" max="8711" width="9.1796875" style="1"/>
    <col min="8712" max="8712" width="3.453125" style="1" bestFit="1" customWidth="1"/>
    <col min="8713" max="8717" width="9.1796875" style="1"/>
    <col min="8718" max="8718" width="3.453125" style="1" bestFit="1" customWidth="1"/>
    <col min="8719" max="8723" width="9.1796875" style="1"/>
    <col min="8724" max="8724" width="3" style="1" customWidth="1"/>
    <col min="8725" max="8961" width="9.1796875" style="1"/>
    <col min="8962" max="8962" width="3.453125" style="1" bestFit="1" customWidth="1"/>
    <col min="8963" max="8967" width="9.1796875" style="1"/>
    <col min="8968" max="8968" width="3.453125" style="1" bestFit="1" customWidth="1"/>
    <col min="8969" max="8973" width="9.1796875" style="1"/>
    <col min="8974" max="8974" width="3.453125" style="1" bestFit="1" customWidth="1"/>
    <col min="8975" max="8979" width="9.1796875" style="1"/>
    <col min="8980" max="8980" width="3" style="1" customWidth="1"/>
    <col min="8981" max="9217" width="9.1796875" style="1"/>
    <col min="9218" max="9218" width="3.453125" style="1" bestFit="1" customWidth="1"/>
    <col min="9219" max="9223" width="9.1796875" style="1"/>
    <col min="9224" max="9224" width="3.453125" style="1" bestFit="1" customWidth="1"/>
    <col min="9225" max="9229" width="9.1796875" style="1"/>
    <col min="9230" max="9230" width="3.453125" style="1" bestFit="1" customWidth="1"/>
    <col min="9231" max="9235" width="9.1796875" style="1"/>
    <col min="9236" max="9236" width="3" style="1" customWidth="1"/>
    <col min="9237" max="9473" width="9.1796875" style="1"/>
    <col min="9474" max="9474" width="3.453125" style="1" bestFit="1" customWidth="1"/>
    <col min="9475" max="9479" width="9.1796875" style="1"/>
    <col min="9480" max="9480" width="3.453125" style="1" bestFit="1" customWidth="1"/>
    <col min="9481" max="9485" width="9.1796875" style="1"/>
    <col min="9486" max="9486" width="3.453125" style="1" bestFit="1" customWidth="1"/>
    <col min="9487" max="9491" width="9.1796875" style="1"/>
    <col min="9492" max="9492" width="3" style="1" customWidth="1"/>
    <col min="9493" max="9729" width="9.1796875" style="1"/>
    <col min="9730" max="9730" width="3.453125" style="1" bestFit="1" customWidth="1"/>
    <col min="9731" max="9735" width="9.1796875" style="1"/>
    <col min="9736" max="9736" width="3.453125" style="1" bestFit="1" customWidth="1"/>
    <col min="9737" max="9741" width="9.1796875" style="1"/>
    <col min="9742" max="9742" width="3.453125" style="1" bestFit="1" customWidth="1"/>
    <col min="9743" max="9747" width="9.1796875" style="1"/>
    <col min="9748" max="9748" width="3" style="1" customWidth="1"/>
    <col min="9749" max="9985" width="9.1796875" style="1"/>
    <col min="9986" max="9986" width="3.453125" style="1" bestFit="1" customWidth="1"/>
    <col min="9987" max="9991" width="9.1796875" style="1"/>
    <col min="9992" max="9992" width="3.453125" style="1" bestFit="1" customWidth="1"/>
    <col min="9993" max="9997" width="9.1796875" style="1"/>
    <col min="9998" max="9998" width="3.453125" style="1" bestFit="1" customWidth="1"/>
    <col min="9999" max="10003" width="9.1796875" style="1"/>
    <col min="10004" max="10004" width="3" style="1" customWidth="1"/>
    <col min="10005" max="10241" width="9.1796875" style="1"/>
    <col min="10242" max="10242" width="3.453125" style="1" bestFit="1" customWidth="1"/>
    <col min="10243" max="10247" width="9.1796875" style="1"/>
    <col min="10248" max="10248" width="3.453125" style="1" bestFit="1" customWidth="1"/>
    <col min="10249" max="10253" width="9.1796875" style="1"/>
    <col min="10254" max="10254" width="3.453125" style="1" bestFit="1" customWidth="1"/>
    <col min="10255" max="10259" width="9.1796875" style="1"/>
    <col min="10260" max="10260" width="3" style="1" customWidth="1"/>
    <col min="10261" max="10497" width="9.1796875" style="1"/>
    <col min="10498" max="10498" width="3.453125" style="1" bestFit="1" customWidth="1"/>
    <col min="10499" max="10503" width="9.1796875" style="1"/>
    <col min="10504" max="10504" width="3.453125" style="1" bestFit="1" customWidth="1"/>
    <col min="10505" max="10509" width="9.1796875" style="1"/>
    <col min="10510" max="10510" width="3.453125" style="1" bestFit="1" customWidth="1"/>
    <col min="10511" max="10515" width="9.1796875" style="1"/>
    <col min="10516" max="10516" width="3" style="1" customWidth="1"/>
    <col min="10517" max="10753" width="9.1796875" style="1"/>
    <col min="10754" max="10754" width="3.453125" style="1" bestFit="1" customWidth="1"/>
    <col min="10755" max="10759" width="9.1796875" style="1"/>
    <col min="10760" max="10760" width="3.453125" style="1" bestFit="1" customWidth="1"/>
    <col min="10761" max="10765" width="9.1796875" style="1"/>
    <col min="10766" max="10766" width="3.453125" style="1" bestFit="1" customWidth="1"/>
    <col min="10767" max="10771" width="9.1796875" style="1"/>
    <col min="10772" max="10772" width="3" style="1" customWidth="1"/>
    <col min="10773" max="11009" width="9.1796875" style="1"/>
    <col min="11010" max="11010" width="3.453125" style="1" bestFit="1" customWidth="1"/>
    <col min="11011" max="11015" width="9.1796875" style="1"/>
    <col min="11016" max="11016" width="3.453125" style="1" bestFit="1" customWidth="1"/>
    <col min="11017" max="11021" width="9.1796875" style="1"/>
    <col min="11022" max="11022" width="3.453125" style="1" bestFit="1" customWidth="1"/>
    <col min="11023" max="11027" width="9.1796875" style="1"/>
    <col min="11028" max="11028" width="3" style="1" customWidth="1"/>
    <col min="11029" max="11265" width="9.1796875" style="1"/>
    <col min="11266" max="11266" width="3.453125" style="1" bestFit="1" customWidth="1"/>
    <col min="11267" max="11271" width="9.1796875" style="1"/>
    <col min="11272" max="11272" width="3.453125" style="1" bestFit="1" customWidth="1"/>
    <col min="11273" max="11277" width="9.1796875" style="1"/>
    <col min="11278" max="11278" width="3.453125" style="1" bestFit="1" customWidth="1"/>
    <col min="11279" max="11283" width="9.1796875" style="1"/>
    <col min="11284" max="11284" width="3" style="1" customWidth="1"/>
    <col min="11285" max="11521" width="9.1796875" style="1"/>
    <col min="11522" max="11522" width="3.453125" style="1" bestFit="1" customWidth="1"/>
    <col min="11523" max="11527" width="9.1796875" style="1"/>
    <col min="11528" max="11528" width="3.453125" style="1" bestFit="1" customWidth="1"/>
    <col min="11529" max="11533" width="9.1796875" style="1"/>
    <col min="11534" max="11534" width="3.453125" style="1" bestFit="1" customWidth="1"/>
    <col min="11535" max="11539" width="9.1796875" style="1"/>
    <col min="11540" max="11540" width="3" style="1" customWidth="1"/>
    <col min="11541" max="11777" width="9.1796875" style="1"/>
    <col min="11778" max="11778" width="3.453125" style="1" bestFit="1" customWidth="1"/>
    <col min="11779" max="11783" width="9.1796875" style="1"/>
    <col min="11784" max="11784" width="3.453125" style="1" bestFit="1" customWidth="1"/>
    <col min="11785" max="11789" width="9.1796875" style="1"/>
    <col min="11790" max="11790" width="3.453125" style="1" bestFit="1" customWidth="1"/>
    <col min="11791" max="11795" width="9.1796875" style="1"/>
    <col min="11796" max="11796" width="3" style="1" customWidth="1"/>
    <col min="11797" max="12033" width="9.1796875" style="1"/>
    <col min="12034" max="12034" width="3.453125" style="1" bestFit="1" customWidth="1"/>
    <col min="12035" max="12039" width="9.1796875" style="1"/>
    <col min="12040" max="12040" width="3.453125" style="1" bestFit="1" customWidth="1"/>
    <col min="12041" max="12045" width="9.1796875" style="1"/>
    <col min="12046" max="12046" width="3.453125" style="1" bestFit="1" customWidth="1"/>
    <col min="12047" max="12051" width="9.1796875" style="1"/>
    <col min="12052" max="12052" width="3" style="1" customWidth="1"/>
    <col min="12053" max="12289" width="9.1796875" style="1"/>
    <col min="12290" max="12290" width="3.453125" style="1" bestFit="1" customWidth="1"/>
    <col min="12291" max="12295" width="9.1796875" style="1"/>
    <col min="12296" max="12296" width="3.453125" style="1" bestFit="1" customWidth="1"/>
    <col min="12297" max="12301" width="9.1796875" style="1"/>
    <col min="12302" max="12302" width="3.453125" style="1" bestFit="1" customWidth="1"/>
    <col min="12303" max="12307" width="9.1796875" style="1"/>
    <col min="12308" max="12308" width="3" style="1" customWidth="1"/>
    <col min="12309" max="12545" width="9.1796875" style="1"/>
    <col min="12546" max="12546" width="3.453125" style="1" bestFit="1" customWidth="1"/>
    <col min="12547" max="12551" width="9.1796875" style="1"/>
    <col min="12552" max="12552" width="3.453125" style="1" bestFit="1" customWidth="1"/>
    <col min="12553" max="12557" width="9.1796875" style="1"/>
    <col min="12558" max="12558" width="3.453125" style="1" bestFit="1" customWidth="1"/>
    <col min="12559" max="12563" width="9.1796875" style="1"/>
    <col min="12564" max="12564" width="3" style="1" customWidth="1"/>
    <col min="12565" max="12801" width="9.1796875" style="1"/>
    <col min="12802" max="12802" width="3.453125" style="1" bestFit="1" customWidth="1"/>
    <col min="12803" max="12807" width="9.1796875" style="1"/>
    <col min="12808" max="12808" width="3.453125" style="1" bestFit="1" customWidth="1"/>
    <col min="12809" max="12813" width="9.1796875" style="1"/>
    <col min="12814" max="12814" width="3.453125" style="1" bestFit="1" customWidth="1"/>
    <col min="12815" max="12819" width="9.1796875" style="1"/>
    <col min="12820" max="12820" width="3" style="1" customWidth="1"/>
    <col min="12821" max="13057" width="9.1796875" style="1"/>
    <col min="13058" max="13058" width="3.453125" style="1" bestFit="1" customWidth="1"/>
    <col min="13059" max="13063" width="9.1796875" style="1"/>
    <col min="13064" max="13064" width="3.453125" style="1" bestFit="1" customWidth="1"/>
    <col min="13065" max="13069" width="9.1796875" style="1"/>
    <col min="13070" max="13070" width="3.453125" style="1" bestFit="1" customWidth="1"/>
    <col min="13071" max="13075" width="9.1796875" style="1"/>
    <col min="13076" max="13076" width="3" style="1" customWidth="1"/>
    <col min="13077" max="13313" width="9.1796875" style="1"/>
    <col min="13314" max="13314" width="3.453125" style="1" bestFit="1" customWidth="1"/>
    <col min="13315" max="13319" width="9.1796875" style="1"/>
    <col min="13320" max="13320" width="3.453125" style="1" bestFit="1" customWidth="1"/>
    <col min="13321" max="13325" width="9.1796875" style="1"/>
    <col min="13326" max="13326" width="3.453125" style="1" bestFit="1" customWidth="1"/>
    <col min="13327" max="13331" width="9.1796875" style="1"/>
    <col min="13332" max="13332" width="3" style="1" customWidth="1"/>
    <col min="13333" max="13569" width="9.1796875" style="1"/>
    <col min="13570" max="13570" width="3.453125" style="1" bestFit="1" customWidth="1"/>
    <col min="13571" max="13575" width="9.1796875" style="1"/>
    <col min="13576" max="13576" width="3.453125" style="1" bestFit="1" customWidth="1"/>
    <col min="13577" max="13581" width="9.1796875" style="1"/>
    <col min="13582" max="13582" width="3.453125" style="1" bestFit="1" customWidth="1"/>
    <col min="13583" max="13587" width="9.1796875" style="1"/>
    <col min="13588" max="13588" width="3" style="1" customWidth="1"/>
    <col min="13589" max="13825" width="9.1796875" style="1"/>
    <col min="13826" max="13826" width="3.453125" style="1" bestFit="1" customWidth="1"/>
    <col min="13827" max="13831" width="9.1796875" style="1"/>
    <col min="13832" max="13832" width="3.453125" style="1" bestFit="1" customWidth="1"/>
    <col min="13833" max="13837" width="9.1796875" style="1"/>
    <col min="13838" max="13838" width="3.453125" style="1" bestFit="1" customWidth="1"/>
    <col min="13839" max="13843" width="9.1796875" style="1"/>
    <col min="13844" max="13844" width="3" style="1" customWidth="1"/>
    <col min="13845" max="14081" width="9.1796875" style="1"/>
    <col min="14082" max="14082" width="3.453125" style="1" bestFit="1" customWidth="1"/>
    <col min="14083" max="14087" width="9.1796875" style="1"/>
    <col min="14088" max="14088" width="3.453125" style="1" bestFit="1" customWidth="1"/>
    <col min="14089" max="14093" width="9.1796875" style="1"/>
    <col min="14094" max="14094" width="3.453125" style="1" bestFit="1" customWidth="1"/>
    <col min="14095" max="14099" width="9.1796875" style="1"/>
    <col min="14100" max="14100" width="3" style="1" customWidth="1"/>
    <col min="14101" max="14337" width="9.1796875" style="1"/>
    <col min="14338" max="14338" width="3.453125" style="1" bestFit="1" customWidth="1"/>
    <col min="14339" max="14343" width="9.1796875" style="1"/>
    <col min="14344" max="14344" width="3.453125" style="1" bestFit="1" customWidth="1"/>
    <col min="14345" max="14349" width="9.1796875" style="1"/>
    <col min="14350" max="14350" width="3.453125" style="1" bestFit="1" customWidth="1"/>
    <col min="14351" max="14355" width="9.1796875" style="1"/>
    <col min="14356" max="14356" width="3" style="1" customWidth="1"/>
    <col min="14357" max="14593" width="9.1796875" style="1"/>
    <col min="14594" max="14594" width="3.453125" style="1" bestFit="1" customWidth="1"/>
    <col min="14595" max="14599" width="9.1796875" style="1"/>
    <col min="14600" max="14600" width="3.453125" style="1" bestFit="1" customWidth="1"/>
    <col min="14601" max="14605" width="9.1796875" style="1"/>
    <col min="14606" max="14606" width="3.453125" style="1" bestFit="1" customWidth="1"/>
    <col min="14607" max="14611" width="9.1796875" style="1"/>
    <col min="14612" max="14612" width="3" style="1" customWidth="1"/>
    <col min="14613" max="14849" width="9.1796875" style="1"/>
    <col min="14850" max="14850" width="3.453125" style="1" bestFit="1" customWidth="1"/>
    <col min="14851" max="14855" width="9.1796875" style="1"/>
    <col min="14856" max="14856" width="3.453125" style="1" bestFit="1" customWidth="1"/>
    <col min="14857" max="14861" width="9.1796875" style="1"/>
    <col min="14862" max="14862" width="3.453125" style="1" bestFit="1" customWidth="1"/>
    <col min="14863" max="14867" width="9.1796875" style="1"/>
    <col min="14868" max="14868" width="3" style="1" customWidth="1"/>
    <col min="14869" max="15105" width="9.1796875" style="1"/>
    <col min="15106" max="15106" width="3.453125" style="1" bestFit="1" customWidth="1"/>
    <col min="15107" max="15111" width="9.1796875" style="1"/>
    <col min="15112" max="15112" width="3.453125" style="1" bestFit="1" customWidth="1"/>
    <col min="15113" max="15117" width="9.1796875" style="1"/>
    <col min="15118" max="15118" width="3.453125" style="1" bestFit="1" customWidth="1"/>
    <col min="15119" max="15123" width="9.1796875" style="1"/>
    <col min="15124" max="15124" width="3" style="1" customWidth="1"/>
    <col min="15125" max="15361" width="9.1796875" style="1"/>
    <col min="15362" max="15362" width="3.453125" style="1" bestFit="1" customWidth="1"/>
    <col min="15363" max="15367" width="9.1796875" style="1"/>
    <col min="15368" max="15368" width="3.453125" style="1" bestFit="1" customWidth="1"/>
    <col min="15369" max="15373" width="9.1796875" style="1"/>
    <col min="15374" max="15374" width="3.453125" style="1" bestFit="1" customWidth="1"/>
    <col min="15375" max="15379" width="9.1796875" style="1"/>
    <col min="15380" max="15380" width="3" style="1" customWidth="1"/>
    <col min="15381" max="15617" width="9.1796875" style="1"/>
    <col min="15618" max="15618" width="3.453125" style="1" bestFit="1" customWidth="1"/>
    <col min="15619" max="15623" width="9.1796875" style="1"/>
    <col min="15624" max="15624" width="3.453125" style="1" bestFit="1" customWidth="1"/>
    <col min="15625" max="15629" width="9.1796875" style="1"/>
    <col min="15630" max="15630" width="3.453125" style="1" bestFit="1" customWidth="1"/>
    <col min="15631" max="15635" width="9.1796875" style="1"/>
    <col min="15636" max="15636" width="3" style="1" customWidth="1"/>
    <col min="15637" max="15873" width="9.1796875" style="1"/>
    <col min="15874" max="15874" width="3.453125" style="1" bestFit="1" customWidth="1"/>
    <col min="15875" max="15879" width="9.1796875" style="1"/>
    <col min="15880" max="15880" width="3.453125" style="1" bestFit="1" customWidth="1"/>
    <col min="15881" max="15885" width="9.1796875" style="1"/>
    <col min="15886" max="15886" width="3.453125" style="1" bestFit="1" customWidth="1"/>
    <col min="15887" max="15891" width="9.1796875" style="1"/>
    <col min="15892" max="15892" width="3" style="1" customWidth="1"/>
    <col min="15893" max="16129" width="9.1796875" style="1"/>
    <col min="16130" max="16130" width="3.453125" style="1" bestFit="1" customWidth="1"/>
    <col min="16131" max="16135" width="9.1796875" style="1"/>
    <col min="16136" max="16136" width="3.453125" style="1" bestFit="1" customWidth="1"/>
    <col min="16137" max="16141" width="9.1796875" style="1"/>
    <col min="16142" max="16142" width="3.453125" style="1" bestFit="1" customWidth="1"/>
    <col min="16143" max="16147" width="9.1796875" style="1"/>
    <col min="16148" max="16148" width="3" style="1" customWidth="1"/>
    <col min="16149" max="16384" width="9.1796875" style="1"/>
  </cols>
  <sheetData>
    <row r="1" spans="1:29" x14ac:dyDescent="0.25">
      <c r="A1" s="1" t="s">
        <v>18</v>
      </c>
    </row>
    <row r="3" spans="1:29" s="2" customFormat="1" ht="13.5" thickBot="1" x14ac:dyDescent="0.35">
      <c r="A3" s="2" t="s">
        <v>19</v>
      </c>
      <c r="C3" s="2" t="s">
        <v>20</v>
      </c>
      <c r="D3" s="2" t="s">
        <v>21</v>
      </c>
      <c r="E3" s="2" t="s">
        <v>22</v>
      </c>
      <c r="G3" s="2" t="s">
        <v>23</v>
      </c>
      <c r="I3" s="2" t="s">
        <v>20</v>
      </c>
      <c r="J3" s="2" t="s">
        <v>21</v>
      </c>
      <c r="K3" s="2" t="s">
        <v>22</v>
      </c>
      <c r="M3" s="2" t="s">
        <v>24</v>
      </c>
      <c r="O3" s="2" t="s">
        <v>20</v>
      </c>
      <c r="P3" s="2" t="s">
        <v>21</v>
      </c>
      <c r="Q3" s="2" t="s">
        <v>22</v>
      </c>
      <c r="S3" s="2" t="s">
        <v>25</v>
      </c>
      <c r="U3" s="2" t="s">
        <v>20</v>
      </c>
      <c r="V3" s="2" t="s">
        <v>21</v>
      </c>
      <c r="W3" s="2" t="s">
        <v>22</v>
      </c>
      <c r="Y3" s="2" t="s">
        <v>26</v>
      </c>
      <c r="AA3" s="2" t="s">
        <v>20</v>
      </c>
      <c r="AB3" s="2" t="s">
        <v>21</v>
      </c>
      <c r="AC3" s="2" t="s">
        <v>22</v>
      </c>
    </row>
    <row r="4" spans="1:29" s="2" customFormat="1" ht="13" x14ac:dyDescent="0.3">
      <c r="A4" s="65">
        <v>1995</v>
      </c>
      <c r="B4" s="66" t="s">
        <v>27</v>
      </c>
      <c r="C4" s="7">
        <v>11.339089999999995</v>
      </c>
      <c r="D4" s="7">
        <v>11.693469660491447</v>
      </c>
      <c r="E4" s="7">
        <v>23.887600353673889</v>
      </c>
      <c r="G4" s="65">
        <v>1995</v>
      </c>
      <c r="H4" s="66" t="s">
        <v>27</v>
      </c>
      <c r="I4" s="7">
        <v>1.5334699999999999</v>
      </c>
      <c r="J4" s="7">
        <v>1.7190690510967155</v>
      </c>
      <c r="K4" s="7">
        <v>5.3638455686050852</v>
      </c>
      <c r="M4" s="65">
        <v>1995</v>
      </c>
      <c r="N4" s="66" t="s">
        <v>27</v>
      </c>
      <c r="O4" s="7">
        <v>9.1996500000000001</v>
      </c>
      <c r="P4" s="7">
        <v>9.4360629708367707</v>
      </c>
      <c r="Q4" s="7">
        <v>18.938288511374797</v>
      </c>
      <c r="S4" s="65">
        <v>1995</v>
      </c>
      <c r="T4" s="66" t="s">
        <v>27</v>
      </c>
      <c r="U4" s="7">
        <v>547.87739163027402</v>
      </c>
      <c r="V4" s="7">
        <v>587.36245078318348</v>
      </c>
      <c r="W4" s="7">
        <v>2159.1035615824512</v>
      </c>
      <c r="Y4" s="65">
        <v>1995</v>
      </c>
      <c r="Z4" s="66" t="s">
        <v>27</v>
      </c>
      <c r="AA4" s="7">
        <v>622.04328455589348</v>
      </c>
      <c r="AB4" s="7">
        <v>668.57859351403556</v>
      </c>
      <c r="AC4" s="7">
        <v>2517.4820817234363</v>
      </c>
    </row>
    <row r="5" spans="1:29" s="2" customFormat="1" ht="13" x14ac:dyDescent="0.3">
      <c r="A5" s="67">
        <v>1995</v>
      </c>
      <c r="B5" s="68" t="s">
        <v>28</v>
      </c>
      <c r="C5" s="7">
        <v>10.069539999488709</v>
      </c>
      <c r="D5" s="7">
        <v>10.248909946097907</v>
      </c>
      <c r="E5" s="7">
        <v>20.936631467079113</v>
      </c>
      <c r="G5" s="67">
        <v>1995</v>
      </c>
      <c r="H5" s="68" t="s">
        <v>28</v>
      </c>
      <c r="I5" s="7">
        <v>1.1765599999999998</v>
      </c>
      <c r="J5" s="7">
        <v>1.1760623051423984</v>
      </c>
      <c r="K5" s="7">
        <v>3.6695539250253382</v>
      </c>
      <c r="M5" s="67">
        <v>1995</v>
      </c>
      <c r="N5" s="68" t="s">
        <v>28</v>
      </c>
      <c r="O5" s="7">
        <v>9.7981599996165336</v>
      </c>
      <c r="P5" s="7">
        <v>9.9054372955869123</v>
      </c>
      <c r="Q5" s="7">
        <v>19.880328259246639</v>
      </c>
      <c r="S5" s="67">
        <v>1995</v>
      </c>
      <c r="T5" s="68" t="s">
        <v>28</v>
      </c>
      <c r="U5" s="7">
        <v>651.30138055938812</v>
      </c>
      <c r="V5" s="7">
        <v>654.52072901276119</v>
      </c>
      <c r="W5" s="7">
        <v>2405.9727264769426</v>
      </c>
      <c r="Y5" s="67">
        <v>1995</v>
      </c>
      <c r="Z5" s="68" t="s">
        <v>28</v>
      </c>
      <c r="AA5" s="7">
        <v>728.42281567308692</v>
      </c>
      <c r="AB5" s="7">
        <v>736.25973723743209</v>
      </c>
      <c r="AC5" s="7">
        <v>2772.3303048749631</v>
      </c>
    </row>
    <row r="6" spans="1:29" s="2" customFormat="1" ht="13" x14ac:dyDescent="0.3">
      <c r="A6" s="67">
        <v>1995</v>
      </c>
      <c r="B6" s="68" t="s">
        <v>29</v>
      </c>
      <c r="C6" s="7">
        <v>9.5044399996165279</v>
      </c>
      <c r="D6" s="7">
        <v>9.3682761251238311</v>
      </c>
      <c r="E6" s="7">
        <v>19.137659101808239</v>
      </c>
      <c r="G6" s="67">
        <v>1995</v>
      </c>
      <c r="H6" s="68" t="s">
        <v>29</v>
      </c>
      <c r="I6" s="7">
        <v>1.1509799999999997</v>
      </c>
      <c r="J6" s="7">
        <v>1.0980853111362392</v>
      </c>
      <c r="K6" s="7">
        <v>3.4262498218619157</v>
      </c>
      <c r="M6" s="67">
        <v>1995</v>
      </c>
      <c r="N6" s="68" t="s">
        <v>29</v>
      </c>
      <c r="O6" s="7">
        <v>9.5456800000000026</v>
      </c>
      <c r="P6" s="7">
        <v>9.5433571004100379</v>
      </c>
      <c r="Q6" s="7">
        <v>19.153629081665116</v>
      </c>
      <c r="S6" s="67">
        <v>1995</v>
      </c>
      <c r="T6" s="68" t="s">
        <v>29</v>
      </c>
      <c r="U6" s="7">
        <v>650.96067863316205</v>
      </c>
      <c r="V6" s="7">
        <v>636.72319188988376</v>
      </c>
      <c r="W6" s="7">
        <v>2340.5502165119924</v>
      </c>
      <c r="Y6" s="67">
        <v>1995</v>
      </c>
      <c r="Z6" s="68" t="s">
        <v>29</v>
      </c>
      <c r="AA6" s="7">
        <v>734.64479415410551</v>
      </c>
      <c r="AB6" s="7">
        <v>719.03755798261705</v>
      </c>
      <c r="AC6" s="7">
        <v>2707.4814926293534</v>
      </c>
    </row>
    <row r="7" spans="1:29" s="2" customFormat="1" ht="13" x14ac:dyDescent="0.3">
      <c r="A7" s="67">
        <v>1995</v>
      </c>
      <c r="B7" s="68" t="s">
        <v>30</v>
      </c>
      <c r="C7" s="7">
        <v>9.7061599996165295</v>
      </c>
      <c r="D7" s="7">
        <v>9.3085742670085985</v>
      </c>
      <c r="E7" s="7">
        <v>19.015699224335187</v>
      </c>
      <c r="G7" s="67">
        <v>1995</v>
      </c>
      <c r="H7" s="68" t="s">
        <v>30</v>
      </c>
      <c r="I7" s="7">
        <v>1.2088400000000001</v>
      </c>
      <c r="J7" s="7">
        <v>1.0766333326246442</v>
      </c>
      <c r="K7" s="7">
        <v>3.3593152797015398</v>
      </c>
      <c r="M7" s="67">
        <v>1995</v>
      </c>
      <c r="N7" s="68" t="s">
        <v>30</v>
      </c>
      <c r="O7" s="7">
        <v>9.9036399998721762</v>
      </c>
      <c r="P7" s="7">
        <v>9.5622726326549845</v>
      </c>
      <c r="Q7" s="7">
        <v>19.191592775645134</v>
      </c>
      <c r="S7" s="67">
        <v>1995</v>
      </c>
      <c r="T7" s="68" t="s">
        <v>30</v>
      </c>
      <c r="U7" s="7">
        <v>684.05258863076801</v>
      </c>
      <c r="V7" s="7">
        <v>667.7001494372131</v>
      </c>
      <c r="W7" s="7">
        <v>2454.4193603059935</v>
      </c>
      <c r="Y7" s="67">
        <v>1995</v>
      </c>
      <c r="Z7" s="68" t="s">
        <v>30</v>
      </c>
      <c r="AA7" s="7">
        <v>776.5268009963936</v>
      </c>
      <c r="AB7" s="7">
        <v>750.25647866620284</v>
      </c>
      <c r="AC7" s="7">
        <v>2825.0339751558868</v>
      </c>
    </row>
    <row r="8" spans="1:29" s="2" customFormat="1" ht="13.5" thickBot="1" x14ac:dyDescent="0.35">
      <c r="A8" s="69">
        <v>1995</v>
      </c>
      <c r="B8" s="70" t="s">
        <v>31</v>
      </c>
      <c r="C8" s="22">
        <v>40.619229998721757</v>
      </c>
      <c r="D8" s="22">
        <v>40.619229998721778</v>
      </c>
      <c r="E8" s="22">
        <v>82.977590146896404</v>
      </c>
      <c r="G8" s="69">
        <v>1995</v>
      </c>
      <c r="H8" s="70" t="s">
        <v>31</v>
      </c>
      <c r="I8" s="22">
        <v>5.0698499999999997</v>
      </c>
      <c r="J8" s="22">
        <v>5.0698499999999997</v>
      </c>
      <c r="K8" s="22">
        <v>15.818964595193886</v>
      </c>
      <c r="M8" s="69">
        <v>1995</v>
      </c>
      <c r="N8" s="70" t="s">
        <v>31</v>
      </c>
      <c r="O8" s="22">
        <v>38.447129999488709</v>
      </c>
      <c r="P8" s="22">
        <v>38.447129999488723</v>
      </c>
      <c r="Q8" s="22">
        <v>77.163838627931725</v>
      </c>
      <c r="S8" s="69">
        <v>1995</v>
      </c>
      <c r="T8" s="70" t="s">
        <v>31</v>
      </c>
      <c r="U8" s="22">
        <v>2534.1920394535923</v>
      </c>
      <c r="V8" s="22">
        <v>2546.3065211230414</v>
      </c>
      <c r="W8" s="22">
        <v>9360.0458648773802</v>
      </c>
      <c r="Y8" s="69">
        <v>1995</v>
      </c>
      <c r="Z8" s="70" t="s">
        <v>31</v>
      </c>
      <c r="AA8" s="22">
        <v>2861.6376953794802</v>
      </c>
      <c r="AB8" s="22">
        <v>2874.1323674002865</v>
      </c>
      <c r="AC8" s="22">
        <v>10822.327854383637</v>
      </c>
    </row>
    <row r="9" spans="1:29" s="2" customFormat="1" ht="13" x14ac:dyDescent="0.3">
      <c r="A9" s="67">
        <v>1996</v>
      </c>
      <c r="B9" s="68" t="s">
        <v>27</v>
      </c>
      <c r="C9" s="7">
        <v>12.692690000255647</v>
      </c>
      <c r="D9" s="7">
        <v>11.320437336692848</v>
      </c>
      <c r="E9" s="7">
        <v>23.125564163507839</v>
      </c>
      <c r="G9" s="67">
        <v>1996</v>
      </c>
      <c r="H9" s="68" t="s">
        <v>27</v>
      </c>
      <c r="I9" s="7">
        <v>1.5261899999999995</v>
      </c>
      <c r="J9" s="7">
        <v>1.0952685928544226</v>
      </c>
      <c r="K9" s="7">
        <v>3.4174610871311661</v>
      </c>
      <c r="M9" s="67">
        <v>1996</v>
      </c>
      <c r="N9" s="68" t="s">
        <v>27</v>
      </c>
      <c r="O9" s="7">
        <v>11.191510000000003</v>
      </c>
      <c r="P9" s="7">
        <v>9.2173389244658548</v>
      </c>
      <c r="Q9" s="7">
        <v>18.49930679756579</v>
      </c>
      <c r="S9" s="67">
        <v>1996</v>
      </c>
      <c r="T9" s="68" t="s">
        <v>27</v>
      </c>
      <c r="U9" s="7">
        <v>701.77174556900866</v>
      </c>
      <c r="V9" s="7">
        <v>606.14261895157597</v>
      </c>
      <c r="W9" s="7">
        <v>2238.7895730534033</v>
      </c>
      <c r="Y9" s="67">
        <v>1996</v>
      </c>
      <c r="Z9" s="68" t="s">
        <v>27</v>
      </c>
      <c r="AA9" s="7">
        <v>783.48142671379435</v>
      </c>
      <c r="AB9" s="7">
        <v>671.5231591141046</v>
      </c>
      <c r="AC9" s="7">
        <v>2539.6100287183758</v>
      </c>
    </row>
    <row r="10" spans="1:29" s="2" customFormat="1" ht="13" x14ac:dyDescent="0.3">
      <c r="A10" s="67">
        <v>1996</v>
      </c>
      <c r="B10" s="68" t="s">
        <v>28</v>
      </c>
      <c r="C10" s="7">
        <v>14.428089999744357</v>
      </c>
      <c r="D10" s="7">
        <v>12.934024307199769</v>
      </c>
      <c r="E10" s="7">
        <v>26.42182453844131</v>
      </c>
      <c r="G10" s="67">
        <v>1996</v>
      </c>
      <c r="H10" s="68" t="s">
        <v>28</v>
      </c>
      <c r="I10" s="7">
        <v>1.7371600000000003</v>
      </c>
      <c r="J10" s="7">
        <v>1.1302494073839227</v>
      </c>
      <c r="K10" s="7">
        <v>3.5266083531357229</v>
      </c>
      <c r="M10" s="67">
        <v>1996</v>
      </c>
      <c r="N10" s="68" t="s">
        <v>28</v>
      </c>
      <c r="O10" s="7">
        <v>12.579190000000001</v>
      </c>
      <c r="P10" s="7">
        <v>10.293750911862309</v>
      </c>
      <c r="Q10" s="7">
        <v>20.659678219144872</v>
      </c>
      <c r="S10" s="67">
        <v>1996</v>
      </c>
      <c r="T10" s="68" t="s">
        <v>28</v>
      </c>
      <c r="U10" s="7">
        <v>830.71608428189415</v>
      </c>
      <c r="V10" s="7">
        <v>676.52001762178406</v>
      </c>
      <c r="W10" s="7">
        <v>2498.7287051903436</v>
      </c>
      <c r="Y10" s="67">
        <v>1996</v>
      </c>
      <c r="Z10" s="68" t="s">
        <v>28</v>
      </c>
      <c r="AA10" s="7">
        <v>936.27836139001977</v>
      </c>
      <c r="AB10" s="7">
        <v>757.6303606274289</v>
      </c>
      <c r="AC10" s="7">
        <v>2865.2558527530982</v>
      </c>
    </row>
    <row r="11" spans="1:29" s="2" customFormat="1" ht="13" x14ac:dyDescent="0.3">
      <c r="A11" s="67">
        <v>1996</v>
      </c>
      <c r="B11" s="68" t="s">
        <v>29</v>
      </c>
      <c r="C11" s="7">
        <v>14.459599999744352</v>
      </c>
      <c r="D11" s="7">
        <v>12.864761283762423</v>
      </c>
      <c r="E11" s="7">
        <v>26.280332964836902</v>
      </c>
      <c r="G11" s="67">
        <v>1996</v>
      </c>
      <c r="H11" s="68" t="s">
        <v>29</v>
      </c>
      <c r="I11" s="7">
        <v>1.8225999999999993</v>
      </c>
      <c r="J11" s="7">
        <v>1.1367825338281645</v>
      </c>
      <c r="K11" s="7">
        <v>3.5469930382679036</v>
      </c>
      <c r="M11" s="67">
        <v>1996</v>
      </c>
      <c r="N11" s="68" t="s">
        <v>29</v>
      </c>
      <c r="O11" s="7">
        <v>13.052349999744353</v>
      </c>
      <c r="P11" s="7">
        <v>10.552570659298922</v>
      </c>
      <c r="Q11" s="7">
        <v>21.179132472952283</v>
      </c>
      <c r="S11" s="67">
        <v>1996</v>
      </c>
      <c r="T11" s="68" t="s">
        <v>29</v>
      </c>
      <c r="U11" s="7">
        <v>838.59584690294764</v>
      </c>
      <c r="V11" s="7">
        <v>668.98443653970446</v>
      </c>
      <c r="W11" s="7">
        <v>2470.896013962265</v>
      </c>
      <c r="Y11" s="67">
        <v>1996</v>
      </c>
      <c r="Z11" s="68" t="s">
        <v>29</v>
      </c>
      <c r="AA11" s="7">
        <v>968.48025725407865</v>
      </c>
      <c r="AB11" s="7">
        <v>769.8377705797443</v>
      </c>
      <c r="AC11" s="7">
        <v>2911.4226309480237</v>
      </c>
    </row>
    <row r="12" spans="1:29" s="2" customFormat="1" ht="13" x14ac:dyDescent="0.3">
      <c r="A12" s="67">
        <v>1996</v>
      </c>
      <c r="B12" s="68" t="s">
        <v>30</v>
      </c>
      <c r="C12" s="7">
        <v>14.770759999999996</v>
      </c>
      <c r="D12" s="7">
        <v>13.091992272232028</v>
      </c>
      <c r="E12" s="7">
        <v>26.744523936219135</v>
      </c>
      <c r="G12" s="67">
        <v>1996</v>
      </c>
      <c r="H12" s="68" t="s">
        <v>30</v>
      </c>
      <c r="I12" s="7">
        <v>1.9512099999999999</v>
      </c>
      <c r="J12" s="7">
        <v>1.2125113835339596</v>
      </c>
      <c r="K12" s="7">
        <v>3.7832824733262851</v>
      </c>
      <c r="M12" s="67">
        <v>1996</v>
      </c>
      <c r="N12" s="68" t="s">
        <v>30</v>
      </c>
      <c r="O12" s="7">
        <v>13.351230000127822</v>
      </c>
      <c r="P12" s="7">
        <v>10.611470097424242</v>
      </c>
      <c r="Q12" s="7">
        <v>21.297344332688976</v>
      </c>
      <c r="S12" s="67">
        <v>1996</v>
      </c>
      <c r="T12" s="68" t="s">
        <v>30</v>
      </c>
      <c r="U12" s="7">
        <v>866.89674011929833</v>
      </c>
      <c r="V12" s="7">
        <v>707.05886363758646</v>
      </c>
      <c r="W12" s="7">
        <v>2611.5240241394044</v>
      </c>
      <c r="Y12" s="67">
        <v>1996</v>
      </c>
      <c r="Z12" s="68" t="s">
        <v>30</v>
      </c>
      <c r="AA12" s="7">
        <v>991.72995813471425</v>
      </c>
      <c r="AB12" s="7">
        <v>804.09761215364495</v>
      </c>
      <c r="AC12" s="7">
        <v>3040.9887316289942</v>
      </c>
    </row>
    <row r="13" spans="1:29" s="2" customFormat="1" ht="13.5" thickBot="1" x14ac:dyDescent="0.35">
      <c r="A13" s="69">
        <v>1996</v>
      </c>
      <c r="B13" s="70" t="s">
        <v>31</v>
      </c>
      <c r="C13" s="22">
        <v>56.351139999744362</v>
      </c>
      <c r="D13" s="22">
        <v>50.211215199887079</v>
      </c>
      <c r="E13" s="22">
        <v>102.57224560300523</v>
      </c>
      <c r="G13" s="69">
        <v>1996</v>
      </c>
      <c r="H13" s="70" t="s">
        <v>31</v>
      </c>
      <c r="I13" s="22">
        <v>7.0371599999999992</v>
      </c>
      <c r="J13" s="22">
        <v>4.5748119176004707</v>
      </c>
      <c r="K13" s="22">
        <v>14.274344951861085</v>
      </c>
      <c r="M13" s="69">
        <v>1996</v>
      </c>
      <c r="N13" s="70" t="s">
        <v>31</v>
      </c>
      <c r="O13" s="22">
        <v>50.174279999872184</v>
      </c>
      <c r="P13" s="22">
        <v>40.675130593051321</v>
      </c>
      <c r="Q13" s="22">
        <v>81.635461822351886</v>
      </c>
      <c r="S13" s="69">
        <v>1996</v>
      </c>
      <c r="T13" s="70" t="s">
        <v>31</v>
      </c>
      <c r="U13" s="22">
        <v>3237.9804168731489</v>
      </c>
      <c r="V13" s="22">
        <v>2658.7059367506522</v>
      </c>
      <c r="W13" s="22">
        <v>9819.938316345424</v>
      </c>
      <c r="Y13" s="69">
        <v>1996</v>
      </c>
      <c r="Z13" s="70" t="s">
        <v>31</v>
      </c>
      <c r="AA13" s="22">
        <v>3679.9700034926072</v>
      </c>
      <c r="AB13" s="22">
        <v>3003.0889024749222</v>
      </c>
      <c r="AC13" s="22">
        <v>11357.277244048491</v>
      </c>
    </row>
    <row r="14" spans="1:29" s="2" customFormat="1" ht="13" x14ac:dyDescent="0.3">
      <c r="A14" s="65">
        <v>1997</v>
      </c>
      <c r="B14" s="66" t="s">
        <v>27</v>
      </c>
      <c r="C14" s="7">
        <v>17.378169999872181</v>
      </c>
      <c r="D14" s="7">
        <v>16.070269622698589</v>
      </c>
      <c r="E14" s="7">
        <v>29.251646775086211</v>
      </c>
      <c r="G14" s="65">
        <v>1997</v>
      </c>
      <c r="H14" s="66" t="s">
        <v>27</v>
      </c>
      <c r="I14" s="7">
        <v>2.0913799999999996</v>
      </c>
      <c r="J14" s="7">
        <v>1.8273359082814673</v>
      </c>
      <c r="K14" s="7">
        <v>3.7066121983487728</v>
      </c>
      <c r="M14" s="65">
        <v>1997</v>
      </c>
      <c r="N14" s="66" t="s">
        <v>27</v>
      </c>
      <c r="O14" s="7">
        <v>13.754439999744351</v>
      </c>
      <c r="P14" s="7">
        <v>13.969523338494882</v>
      </c>
      <c r="Q14" s="7">
        <v>22.72894577020454</v>
      </c>
      <c r="S14" s="65">
        <v>1997</v>
      </c>
      <c r="T14" s="66" t="s">
        <v>27</v>
      </c>
      <c r="U14" s="7">
        <v>866.93161009956566</v>
      </c>
      <c r="V14" s="7">
        <v>804.116285610099</v>
      </c>
      <c r="W14" s="7">
        <v>2438.6720446831287</v>
      </c>
      <c r="Y14" s="65">
        <v>1997</v>
      </c>
      <c r="Z14" s="66" t="s">
        <v>27</v>
      </c>
      <c r="AA14" s="7">
        <v>975.62707832013723</v>
      </c>
      <c r="AB14" s="7">
        <v>912.88304059105747</v>
      </c>
      <c r="AC14" s="7">
        <v>2817.3777975208</v>
      </c>
    </row>
    <row r="15" spans="1:29" s="2" customFormat="1" ht="13" x14ac:dyDescent="0.3">
      <c r="A15" s="67">
        <v>1997</v>
      </c>
      <c r="B15" s="68" t="s">
        <v>28</v>
      </c>
      <c r="C15" s="7">
        <v>22.83139999974436</v>
      </c>
      <c r="D15" s="7">
        <v>20.663127727328135</v>
      </c>
      <c r="E15" s="7">
        <v>37.61172200213489</v>
      </c>
      <c r="G15" s="67">
        <v>1997</v>
      </c>
      <c r="H15" s="68" t="s">
        <v>28</v>
      </c>
      <c r="I15" s="7">
        <v>2.9253</v>
      </c>
      <c r="J15" s="7">
        <v>2.4967269741967799</v>
      </c>
      <c r="K15" s="7">
        <v>5.0644211699465709</v>
      </c>
      <c r="M15" s="67">
        <v>1997</v>
      </c>
      <c r="N15" s="68" t="s">
        <v>28</v>
      </c>
      <c r="O15" s="7">
        <v>16.00103000025565</v>
      </c>
      <c r="P15" s="7">
        <v>16.206280664627876</v>
      </c>
      <c r="Q15" s="7">
        <v>26.368235009708542</v>
      </c>
      <c r="S15" s="67">
        <v>1997</v>
      </c>
      <c r="T15" s="68" t="s">
        <v>28</v>
      </c>
      <c r="U15" s="7">
        <v>1025.8473948671958</v>
      </c>
      <c r="V15" s="7">
        <v>925.980731155537</v>
      </c>
      <c r="W15" s="7">
        <v>2808.2546808151487</v>
      </c>
      <c r="Y15" s="67">
        <v>1997</v>
      </c>
      <c r="Z15" s="68" t="s">
        <v>28</v>
      </c>
      <c r="AA15" s="7">
        <v>1168.1262374029543</v>
      </c>
      <c r="AB15" s="7">
        <v>1057.8779830200856</v>
      </c>
      <c r="AC15" s="7">
        <v>3264.8672494968805</v>
      </c>
    </row>
    <row r="16" spans="1:29" s="2" customFormat="1" ht="13" x14ac:dyDescent="0.3">
      <c r="A16" s="67">
        <v>1997</v>
      </c>
      <c r="B16" s="68" t="s">
        <v>29</v>
      </c>
      <c r="C16" s="7">
        <v>20.999199999872172</v>
      </c>
      <c r="D16" s="7">
        <v>18.699643102758728</v>
      </c>
      <c r="E16" s="7">
        <v>34.037721065330928</v>
      </c>
      <c r="G16" s="67">
        <v>1997</v>
      </c>
      <c r="H16" s="68" t="s">
        <v>29</v>
      </c>
      <c r="I16" s="7">
        <v>3.3317600000000001</v>
      </c>
      <c r="J16" s="7">
        <v>2.9787570717493286</v>
      </c>
      <c r="K16" s="7">
        <v>6.0421826375903809</v>
      </c>
      <c r="M16" s="67">
        <v>1997</v>
      </c>
      <c r="N16" s="68" t="s">
        <v>29</v>
      </c>
      <c r="O16" s="7">
        <v>15.442139999872182</v>
      </c>
      <c r="P16" s="7">
        <v>15.388852666068971</v>
      </c>
      <c r="Q16" s="7">
        <v>25.03824856707206</v>
      </c>
      <c r="S16" s="67">
        <v>1997</v>
      </c>
      <c r="T16" s="68" t="s">
        <v>29</v>
      </c>
      <c r="U16" s="7">
        <v>1038.3022539878009</v>
      </c>
      <c r="V16" s="7">
        <v>918.72530121730597</v>
      </c>
      <c r="W16" s="7">
        <v>2786.2508805201501</v>
      </c>
      <c r="Y16" s="67">
        <v>1997</v>
      </c>
      <c r="Z16" s="68" t="s">
        <v>29</v>
      </c>
      <c r="AA16" s="7">
        <v>1195.6783538529473</v>
      </c>
      <c r="AB16" s="7">
        <v>1063.4932207324168</v>
      </c>
      <c r="AC16" s="7">
        <v>3282.1972308363092</v>
      </c>
    </row>
    <row r="17" spans="1:29" s="2" customFormat="1" ht="13" x14ac:dyDescent="0.3">
      <c r="A17" s="67">
        <v>1997</v>
      </c>
      <c r="B17" s="68" t="s">
        <v>30</v>
      </c>
      <c r="C17" s="7">
        <v>21.347040000511299</v>
      </c>
      <c r="D17" s="7">
        <v>18.826658954519662</v>
      </c>
      <c r="E17" s="7">
        <v>34.268919602616187</v>
      </c>
      <c r="G17" s="67">
        <v>1997</v>
      </c>
      <c r="H17" s="68" t="s">
        <v>30</v>
      </c>
      <c r="I17" s="7">
        <v>3.533160000000001</v>
      </c>
      <c r="J17" s="7">
        <v>3.0184233196680053</v>
      </c>
      <c r="K17" s="7">
        <v>6.1226426108945597</v>
      </c>
      <c r="M17" s="67">
        <v>1997</v>
      </c>
      <c r="N17" s="68" t="s">
        <v>30</v>
      </c>
      <c r="O17" s="7">
        <v>18.127599999999997</v>
      </c>
      <c r="P17" s="7">
        <v>18.34405642942529</v>
      </c>
      <c r="Q17" s="7">
        <v>29.846477484385073</v>
      </c>
      <c r="S17" s="67">
        <v>1997</v>
      </c>
      <c r="T17" s="68" t="s">
        <v>30</v>
      </c>
      <c r="U17" s="7">
        <v>1080.5037255865684</v>
      </c>
      <c r="V17" s="7">
        <v>977.39438566071703</v>
      </c>
      <c r="W17" s="7">
        <v>2964.1786985231724</v>
      </c>
      <c r="Y17" s="67">
        <v>1997</v>
      </c>
      <c r="Z17" s="68" t="s">
        <v>30</v>
      </c>
      <c r="AA17" s="7">
        <v>1233.5707475063464</v>
      </c>
      <c r="AB17" s="7">
        <v>1125.9523976366161</v>
      </c>
      <c r="AC17" s="7">
        <v>3474.961353332636</v>
      </c>
    </row>
    <row r="18" spans="1:29" s="2" customFormat="1" ht="13.5" thickBot="1" x14ac:dyDescent="0.35">
      <c r="A18" s="69">
        <v>1997</v>
      </c>
      <c r="B18" s="70" t="s">
        <v>31</v>
      </c>
      <c r="C18" s="22">
        <v>82.555810000000008</v>
      </c>
      <c r="D18" s="22">
        <v>74.259699407305092</v>
      </c>
      <c r="E18" s="22">
        <v>135.17000944516815</v>
      </c>
      <c r="G18" s="69">
        <v>1997</v>
      </c>
      <c r="H18" s="70" t="s">
        <v>31</v>
      </c>
      <c r="I18" s="22">
        <v>11.881599999999999</v>
      </c>
      <c r="J18" s="22">
        <v>10.321243273895579</v>
      </c>
      <c r="K18" s="22">
        <v>20.93585861678028</v>
      </c>
      <c r="M18" s="69">
        <v>1997</v>
      </c>
      <c r="N18" s="70" t="s">
        <v>31</v>
      </c>
      <c r="O18" s="22">
        <v>63.325209999872186</v>
      </c>
      <c r="P18" s="22">
        <v>63.908713098617028</v>
      </c>
      <c r="Q18" s="22">
        <v>103.9819068313702</v>
      </c>
      <c r="S18" s="69">
        <v>1997</v>
      </c>
      <c r="T18" s="70" t="s">
        <v>31</v>
      </c>
      <c r="U18" s="22">
        <v>4011.5849845411312</v>
      </c>
      <c r="V18" s="22">
        <v>3626.2167036436585</v>
      </c>
      <c r="W18" s="22">
        <v>10997.356304541596</v>
      </c>
      <c r="Y18" s="69">
        <v>1997</v>
      </c>
      <c r="Z18" s="70" t="s">
        <v>31</v>
      </c>
      <c r="AA18" s="22">
        <v>4573.0024170823845</v>
      </c>
      <c r="AB18" s="22">
        <v>4160.2066419801758</v>
      </c>
      <c r="AC18" s="22">
        <v>12839.403631186626</v>
      </c>
    </row>
    <row r="19" spans="1:29" s="2" customFormat="1" ht="13" x14ac:dyDescent="0.3">
      <c r="A19" s="67">
        <v>1998</v>
      </c>
      <c r="B19" s="68" t="s">
        <v>27</v>
      </c>
      <c r="C19" s="7">
        <v>20.329550000000005</v>
      </c>
      <c r="D19" s="7">
        <v>22.525145921772594</v>
      </c>
      <c r="E19" s="7">
        <v>36.880798419878531</v>
      </c>
      <c r="G19" s="67">
        <v>1998</v>
      </c>
      <c r="H19" s="68" t="s">
        <v>27</v>
      </c>
      <c r="I19" s="7">
        <v>3.12731</v>
      </c>
      <c r="J19" s="7">
        <v>3.8025382081777388</v>
      </c>
      <c r="K19" s="7">
        <v>6.7002257533761602</v>
      </c>
      <c r="M19" s="67">
        <v>1998</v>
      </c>
      <c r="N19" s="68" t="s">
        <v>27</v>
      </c>
      <c r="O19" s="7">
        <v>16.020069999872174</v>
      </c>
      <c r="P19" s="7">
        <v>17.27496919305883</v>
      </c>
      <c r="Q19" s="7">
        <v>28.366021007290129</v>
      </c>
      <c r="S19" s="67">
        <v>1998</v>
      </c>
      <c r="T19" s="68" t="s">
        <v>27</v>
      </c>
      <c r="U19" s="7">
        <v>1069.3550795643653</v>
      </c>
      <c r="V19" s="7">
        <v>1006.1887072937342</v>
      </c>
      <c r="W19" s="7">
        <v>2758.3650268800266</v>
      </c>
      <c r="Y19" s="67">
        <v>1998</v>
      </c>
      <c r="Z19" s="68" t="s">
        <v>27</v>
      </c>
      <c r="AA19" s="7">
        <v>1198.7978259501615</v>
      </c>
      <c r="AB19" s="7">
        <v>1123.6981663405165</v>
      </c>
      <c r="AC19" s="7">
        <v>3154.9544481708635</v>
      </c>
    </row>
    <row r="20" spans="1:29" s="2" customFormat="1" ht="13" x14ac:dyDescent="0.3">
      <c r="A20" s="67">
        <v>1998</v>
      </c>
      <c r="B20" s="68" t="s">
        <v>28</v>
      </c>
      <c r="C20" s="7">
        <v>22.69276999987218</v>
      </c>
      <c r="D20" s="7">
        <v>25.110364713066755</v>
      </c>
      <c r="E20" s="7">
        <v>41.113620415532843</v>
      </c>
      <c r="G20" s="67">
        <v>1998</v>
      </c>
      <c r="H20" s="68" t="s">
        <v>28</v>
      </c>
      <c r="I20" s="7">
        <v>2.9982899999999995</v>
      </c>
      <c r="J20" s="7">
        <v>3.8107614305173585</v>
      </c>
      <c r="K20" s="7">
        <v>6.7147154029415894</v>
      </c>
      <c r="M20" s="67">
        <v>1998</v>
      </c>
      <c r="N20" s="68" t="s">
        <v>28</v>
      </c>
      <c r="O20" s="7">
        <v>16.336899999744357</v>
      </c>
      <c r="P20" s="7">
        <v>17.771288126641604</v>
      </c>
      <c r="Q20" s="7">
        <v>29.180991681853286</v>
      </c>
      <c r="S20" s="67">
        <v>1998</v>
      </c>
      <c r="T20" s="68" t="s">
        <v>28</v>
      </c>
      <c r="U20" s="7">
        <v>1175.3640692988474</v>
      </c>
      <c r="V20" s="7">
        <v>1106.4268791525917</v>
      </c>
      <c r="W20" s="7">
        <v>3033.1578819474676</v>
      </c>
      <c r="Y20" s="67">
        <v>1998</v>
      </c>
      <c r="Z20" s="68" t="s">
        <v>28</v>
      </c>
      <c r="AA20" s="7">
        <v>1322.4939382160555</v>
      </c>
      <c r="AB20" s="7">
        <v>1237.4343101608779</v>
      </c>
      <c r="AC20" s="7">
        <v>3474.2860655147256</v>
      </c>
    </row>
    <row r="21" spans="1:29" s="2" customFormat="1" ht="13" x14ac:dyDescent="0.3">
      <c r="A21" s="67">
        <v>1998</v>
      </c>
      <c r="B21" s="68" t="s">
        <v>29</v>
      </c>
      <c r="C21" s="7">
        <v>21.042230000255646</v>
      </c>
      <c r="D21" s="7">
        <v>23.533441283075376</v>
      </c>
      <c r="E21" s="7">
        <v>38.531697290725006</v>
      </c>
      <c r="G21" s="67">
        <v>1998</v>
      </c>
      <c r="H21" s="68" t="s">
        <v>29</v>
      </c>
      <c r="I21" s="7">
        <v>2.5426299999999999</v>
      </c>
      <c r="J21" s="7">
        <v>3.2437160443577877</v>
      </c>
      <c r="K21" s="7">
        <v>5.7155585525229302</v>
      </c>
      <c r="M21" s="67">
        <v>1998</v>
      </c>
      <c r="N21" s="68" t="s">
        <v>29</v>
      </c>
      <c r="O21" s="7">
        <v>14.811129999872179</v>
      </c>
      <c r="P21" s="7">
        <v>16.195071701847205</v>
      </c>
      <c r="Q21" s="7">
        <v>26.592796720804163</v>
      </c>
      <c r="S21" s="67">
        <v>1998</v>
      </c>
      <c r="T21" s="68" t="s">
        <v>29</v>
      </c>
      <c r="U21" s="7">
        <v>1150.4667694990778</v>
      </c>
      <c r="V21" s="7">
        <v>1072.8640099417053</v>
      </c>
      <c r="W21" s="7">
        <v>2941.1486554853072</v>
      </c>
      <c r="Y21" s="67">
        <v>1998</v>
      </c>
      <c r="Z21" s="68" t="s">
        <v>29</v>
      </c>
      <c r="AA21" s="7">
        <v>1293.7056324597211</v>
      </c>
      <c r="AB21" s="7">
        <v>1203.4006797176107</v>
      </c>
      <c r="AC21" s="7">
        <v>3378.731443312156</v>
      </c>
    </row>
    <row r="22" spans="1:29" s="2" customFormat="1" ht="13" x14ac:dyDescent="0.3">
      <c r="A22" s="67">
        <v>1998</v>
      </c>
      <c r="B22" s="68" t="s">
        <v>30</v>
      </c>
      <c r="C22" s="7">
        <v>21.845369999999996</v>
      </c>
      <c r="D22" s="7">
        <v>24.704020114299539</v>
      </c>
      <c r="E22" s="7">
        <v>40.448305603003497</v>
      </c>
      <c r="G22" s="67">
        <v>1998</v>
      </c>
      <c r="H22" s="68" t="s">
        <v>30</v>
      </c>
      <c r="I22" s="7">
        <v>2.3904099999999993</v>
      </c>
      <c r="J22" s="7">
        <v>3.1106862847165289</v>
      </c>
      <c r="K22" s="7">
        <v>5.4811547483489429</v>
      </c>
      <c r="M22" s="67">
        <v>1998</v>
      </c>
      <c r="N22" s="68" t="s">
        <v>30</v>
      </c>
      <c r="O22" s="7">
        <v>17.050459999872178</v>
      </c>
      <c r="P22" s="7">
        <v>18.191794825133851</v>
      </c>
      <c r="Q22" s="7">
        <v>29.871476377358853</v>
      </c>
      <c r="S22" s="67">
        <v>1998</v>
      </c>
      <c r="T22" s="68" t="s">
        <v>30</v>
      </c>
      <c r="U22" s="7">
        <v>1149.53755036386</v>
      </c>
      <c r="V22" s="7">
        <v>1085.0808556026802</v>
      </c>
      <c r="W22" s="7">
        <v>2974.6399077382371</v>
      </c>
      <c r="Y22" s="67">
        <v>1998</v>
      </c>
      <c r="Z22" s="68" t="s">
        <v>30</v>
      </c>
      <c r="AA22" s="7">
        <v>1285.433729546558</v>
      </c>
      <c r="AB22" s="7">
        <v>1206.9299758185032</v>
      </c>
      <c r="AC22" s="7">
        <v>3388.6404818475526</v>
      </c>
    </row>
    <row r="23" spans="1:29" s="2" customFormat="1" ht="13.5" thickBot="1" x14ac:dyDescent="0.35">
      <c r="A23" s="69">
        <v>1998</v>
      </c>
      <c r="B23" s="70" t="s">
        <v>31</v>
      </c>
      <c r="C23" s="22">
        <v>85.909920000127826</v>
      </c>
      <c r="D23" s="22">
        <v>95.872972032214264</v>
      </c>
      <c r="E23" s="22">
        <v>156.97442172913989</v>
      </c>
      <c r="G23" s="69">
        <v>1998</v>
      </c>
      <c r="H23" s="70" t="s">
        <v>31</v>
      </c>
      <c r="I23" s="22">
        <v>11.058639999999999</v>
      </c>
      <c r="J23" s="22">
        <v>13.967701967769417</v>
      </c>
      <c r="K23" s="22">
        <v>24.611654457189626</v>
      </c>
      <c r="M23" s="69">
        <v>1998</v>
      </c>
      <c r="N23" s="70" t="s">
        <v>31</v>
      </c>
      <c r="O23" s="22">
        <v>64.218559999360878</v>
      </c>
      <c r="P23" s="22">
        <v>69.433123846681511</v>
      </c>
      <c r="Q23" s="22">
        <v>114.01128578730648</v>
      </c>
      <c r="S23" s="69">
        <v>1998</v>
      </c>
      <c r="T23" s="70" t="s">
        <v>31</v>
      </c>
      <c r="U23" s="22">
        <v>4544.7234687261516</v>
      </c>
      <c r="V23" s="22">
        <v>4270.5604519907129</v>
      </c>
      <c r="W23" s="22">
        <v>11707.311472051044</v>
      </c>
      <c r="Y23" s="69">
        <v>1998</v>
      </c>
      <c r="Z23" s="70" t="s">
        <v>31</v>
      </c>
      <c r="AA23" s="22">
        <v>5100.4311261724961</v>
      </c>
      <c r="AB23" s="22">
        <v>4771.4631320375083</v>
      </c>
      <c r="AC23" s="22">
        <v>13396.612438845297</v>
      </c>
    </row>
    <row r="24" spans="1:29" s="2" customFormat="1" ht="13" x14ac:dyDescent="0.3">
      <c r="A24" s="65">
        <v>1999</v>
      </c>
      <c r="B24" s="66" t="s">
        <v>27</v>
      </c>
      <c r="C24" s="7">
        <v>26.635050000511288</v>
      </c>
      <c r="D24" s="7">
        <v>25.472219223939447</v>
      </c>
      <c r="E24" s="7">
        <v>46.542784381941281</v>
      </c>
      <c r="G24" s="65">
        <v>1999</v>
      </c>
      <c r="H24" s="66" t="s">
        <v>27</v>
      </c>
      <c r="I24" s="7">
        <v>2.3637600000000019</v>
      </c>
      <c r="J24" s="7">
        <v>2.4594970822820019</v>
      </c>
      <c r="K24" s="7">
        <v>5.4737555728001555</v>
      </c>
      <c r="M24" s="65">
        <v>1999</v>
      </c>
      <c r="N24" s="66" t="s">
        <v>27</v>
      </c>
      <c r="O24" s="7">
        <v>17.175060000127825</v>
      </c>
      <c r="P24" s="7">
        <v>15.208809795118379</v>
      </c>
      <c r="Q24" s="7">
        <v>27.001165396005209</v>
      </c>
      <c r="S24" s="65">
        <v>1999</v>
      </c>
      <c r="T24" s="66" t="s">
        <v>27</v>
      </c>
      <c r="U24" s="7">
        <v>1123.0941683281872</v>
      </c>
      <c r="V24" s="7">
        <v>1068.6984073876915</v>
      </c>
      <c r="W24" s="7">
        <v>2752.991510059795</v>
      </c>
      <c r="Y24" s="65">
        <v>1999</v>
      </c>
      <c r="Z24" s="66" t="s">
        <v>27</v>
      </c>
      <c r="AA24" s="7">
        <v>1229.4538711454131</v>
      </c>
      <c r="AB24" s="7">
        <v>1172.6334424238667</v>
      </c>
      <c r="AC24" s="7">
        <v>3079.9976261556258</v>
      </c>
    </row>
    <row r="25" spans="1:29" s="2" customFormat="1" ht="13" x14ac:dyDescent="0.3">
      <c r="A25" s="67">
        <v>1999</v>
      </c>
      <c r="B25" s="68" t="s">
        <v>28</v>
      </c>
      <c r="C25" s="7">
        <v>29.911740000511301</v>
      </c>
      <c r="D25" s="7">
        <v>28.715539113621713</v>
      </c>
      <c r="E25" s="7">
        <v>52.468971534306633</v>
      </c>
      <c r="G25" s="67">
        <v>1999</v>
      </c>
      <c r="H25" s="68" t="s">
        <v>28</v>
      </c>
      <c r="I25" s="7">
        <v>2.7711099999999984</v>
      </c>
      <c r="J25" s="7">
        <v>2.8193572052461198</v>
      </c>
      <c r="K25" s="7">
        <v>6.2746454651661825</v>
      </c>
      <c r="M25" s="67">
        <v>1999</v>
      </c>
      <c r="N25" s="68" t="s">
        <v>28</v>
      </c>
      <c r="O25" s="7">
        <v>16.761789999744355</v>
      </c>
      <c r="P25" s="7">
        <v>14.9191662114678</v>
      </c>
      <c r="Q25" s="7">
        <v>26.48694275706136</v>
      </c>
      <c r="S25" s="67">
        <v>1999</v>
      </c>
      <c r="T25" s="68" t="s">
        <v>28</v>
      </c>
      <c r="U25" s="7">
        <v>1256.4887765294172</v>
      </c>
      <c r="V25" s="7">
        <v>1173.9259246671324</v>
      </c>
      <c r="W25" s="7">
        <v>3024.0599983184102</v>
      </c>
      <c r="Y25" s="67">
        <v>1999</v>
      </c>
      <c r="Z25" s="68" t="s">
        <v>28</v>
      </c>
      <c r="AA25" s="7">
        <v>1397.1310743385254</v>
      </c>
      <c r="AB25" s="7">
        <v>1307.6908999626633</v>
      </c>
      <c r="AC25" s="7">
        <v>3434.7347789305563</v>
      </c>
    </row>
    <row r="26" spans="1:29" s="2" customFormat="1" ht="13" x14ac:dyDescent="0.3">
      <c r="A26" s="67">
        <v>1999</v>
      </c>
      <c r="B26" s="68" t="s">
        <v>29</v>
      </c>
      <c r="C26" s="7">
        <v>25.42223999974436</v>
      </c>
      <c r="D26" s="7">
        <v>24.400922301247306</v>
      </c>
      <c r="E26" s="7">
        <v>44.58531294046449</v>
      </c>
      <c r="G26" s="67">
        <v>1999</v>
      </c>
      <c r="H26" s="68" t="s">
        <v>29</v>
      </c>
      <c r="I26" s="7">
        <v>2.7623700000000002</v>
      </c>
      <c r="J26" s="7">
        <v>2.8505848460240779</v>
      </c>
      <c r="K26" s="7">
        <v>6.3441444184136291</v>
      </c>
      <c r="M26" s="67">
        <v>1999</v>
      </c>
      <c r="N26" s="68" t="s">
        <v>29</v>
      </c>
      <c r="O26" s="7">
        <v>17.21685999999999</v>
      </c>
      <c r="P26" s="7">
        <v>15.144370854003377</v>
      </c>
      <c r="Q26" s="7">
        <v>26.886762853634799</v>
      </c>
      <c r="S26" s="67">
        <v>1999</v>
      </c>
      <c r="T26" s="68" t="s">
        <v>29</v>
      </c>
      <c r="U26" s="7">
        <v>1222.0065494663545</v>
      </c>
      <c r="V26" s="7">
        <v>1117.7065738797401</v>
      </c>
      <c r="W26" s="7">
        <v>2879.2376664529729</v>
      </c>
      <c r="Y26" s="67">
        <v>1999</v>
      </c>
      <c r="Z26" s="68" t="s">
        <v>29</v>
      </c>
      <c r="AA26" s="7">
        <v>1369.3801176473012</v>
      </c>
      <c r="AB26" s="7">
        <v>1260.2192296491075</v>
      </c>
      <c r="AC26" s="7">
        <v>3310.0473646153305</v>
      </c>
    </row>
    <row r="27" spans="1:29" s="2" customFormat="1" ht="13" x14ac:dyDescent="0.3">
      <c r="A27" s="67">
        <v>1999</v>
      </c>
      <c r="B27" s="68" t="s">
        <v>30</v>
      </c>
      <c r="C27" s="7">
        <v>25.559270000000016</v>
      </c>
      <c r="D27" s="7">
        <v>24.552241789705111</v>
      </c>
      <c r="E27" s="7">
        <v>44.861803585514302</v>
      </c>
      <c r="G27" s="67">
        <v>1999</v>
      </c>
      <c r="H27" s="68" t="s">
        <v>30</v>
      </c>
      <c r="I27" s="7">
        <v>3.3111799999999985</v>
      </c>
      <c r="J27" s="7">
        <v>3.4549239547900248</v>
      </c>
      <c r="K27" s="7">
        <v>7.6891366887030532</v>
      </c>
      <c r="M27" s="67">
        <v>1999</v>
      </c>
      <c r="N27" s="68" t="s">
        <v>30</v>
      </c>
      <c r="O27" s="7">
        <v>20.873389999872181</v>
      </c>
      <c r="P27" s="7">
        <v>18.437476915394438</v>
      </c>
      <c r="Q27" s="7">
        <v>32.733223071629467</v>
      </c>
      <c r="S27" s="67">
        <v>1999</v>
      </c>
      <c r="T27" s="68" t="s">
        <v>30</v>
      </c>
      <c r="U27" s="7">
        <v>1261.7967087307579</v>
      </c>
      <c r="V27" s="7">
        <v>1187.4191222538393</v>
      </c>
      <c r="W27" s="7">
        <v>3058.8187835313161</v>
      </c>
      <c r="Y27" s="67">
        <v>1999</v>
      </c>
      <c r="Z27" s="68" t="s">
        <v>30</v>
      </c>
      <c r="AA27" s="7">
        <v>1410.9265890945419</v>
      </c>
      <c r="AB27" s="7">
        <v>1338.2093199928217</v>
      </c>
      <c r="AC27" s="7">
        <v>3514.8933842084471</v>
      </c>
    </row>
    <row r="28" spans="1:29" s="2" customFormat="1" ht="13.5" thickBot="1" x14ac:dyDescent="0.35">
      <c r="A28" s="69">
        <v>1999</v>
      </c>
      <c r="B28" s="70" t="s">
        <v>31</v>
      </c>
      <c r="C28" s="22">
        <v>107.52830000076696</v>
      </c>
      <c r="D28" s="22">
        <v>103.14092242851356</v>
      </c>
      <c r="E28" s="22">
        <v>188.45887244222672</v>
      </c>
      <c r="G28" s="69">
        <v>1999</v>
      </c>
      <c r="H28" s="70" t="s">
        <v>31</v>
      </c>
      <c r="I28" s="22">
        <v>11.20842</v>
      </c>
      <c r="J28" s="22">
        <v>11.584363088342227</v>
      </c>
      <c r="K28" s="22">
        <v>25.781682145083025</v>
      </c>
      <c r="M28" s="69">
        <v>1999</v>
      </c>
      <c r="N28" s="70" t="s">
        <v>31</v>
      </c>
      <c r="O28" s="22">
        <v>72.027099999744351</v>
      </c>
      <c r="P28" s="22">
        <v>63.709823775983992</v>
      </c>
      <c r="Q28" s="22">
        <v>113.10809407833085</v>
      </c>
      <c r="S28" s="69">
        <v>1999</v>
      </c>
      <c r="T28" s="70" t="s">
        <v>31</v>
      </c>
      <c r="U28" s="22">
        <v>4863.3862030547161</v>
      </c>
      <c r="V28" s="22">
        <v>4547.7500281884031</v>
      </c>
      <c r="W28" s="22">
        <v>11715.107958362494</v>
      </c>
      <c r="Y28" s="69">
        <v>1999</v>
      </c>
      <c r="Z28" s="70" t="s">
        <v>31</v>
      </c>
      <c r="AA28" s="22">
        <v>5406.8916522257832</v>
      </c>
      <c r="AB28" s="22">
        <v>5078.7528920284594</v>
      </c>
      <c r="AC28" s="22">
        <v>13339.673153909964</v>
      </c>
    </row>
    <row r="29" spans="1:29" x14ac:dyDescent="0.25">
      <c r="A29" s="5">
        <v>2000</v>
      </c>
      <c r="B29" s="6" t="s">
        <v>27</v>
      </c>
      <c r="C29" s="7">
        <v>32.457610000127815</v>
      </c>
      <c r="D29" s="7">
        <v>32.556340335378515</v>
      </c>
      <c r="E29" s="7">
        <v>57.059687453508126</v>
      </c>
      <c r="G29" s="5">
        <v>2000</v>
      </c>
      <c r="H29" s="6" t="s">
        <v>27</v>
      </c>
      <c r="I29" s="7">
        <v>4.4824400000000004</v>
      </c>
      <c r="J29" s="7">
        <v>3.955892513211023</v>
      </c>
      <c r="K29" s="7">
        <v>9.0993702391345295</v>
      </c>
      <c r="M29" s="5">
        <v>2000</v>
      </c>
      <c r="N29" s="6" t="s">
        <v>27</v>
      </c>
      <c r="O29" s="7">
        <v>20.73141999974435</v>
      </c>
      <c r="P29" s="7">
        <v>20.67282819357527</v>
      </c>
      <c r="Q29" s="7">
        <v>32.463672648105806</v>
      </c>
      <c r="S29" s="5">
        <v>2000</v>
      </c>
      <c r="T29" s="6" t="s">
        <v>27</v>
      </c>
      <c r="U29" s="7">
        <v>1256.7967062451264</v>
      </c>
      <c r="V29" s="7">
        <v>1221.2568324786528</v>
      </c>
      <c r="W29" s="7">
        <v>2941.8094800673739</v>
      </c>
      <c r="Y29" s="5">
        <v>2000</v>
      </c>
      <c r="Z29" s="6" t="s">
        <v>27</v>
      </c>
      <c r="AA29" s="7">
        <v>1397.1889920452361</v>
      </c>
      <c r="AB29" s="7">
        <v>1360.8427891549509</v>
      </c>
      <c r="AC29" s="7">
        <v>3357.4184926952189</v>
      </c>
    </row>
    <row r="30" spans="1:29" x14ac:dyDescent="0.25">
      <c r="A30" s="5">
        <v>2000</v>
      </c>
      <c r="B30" s="6" t="s">
        <v>28</v>
      </c>
      <c r="C30" s="7">
        <v>35.891019999872171</v>
      </c>
      <c r="D30" s="7">
        <v>35.943355309131768</v>
      </c>
      <c r="E30" s="7">
        <v>62.99592026751079</v>
      </c>
      <c r="G30" s="5">
        <v>2000</v>
      </c>
      <c r="H30" s="6" t="s">
        <v>28</v>
      </c>
      <c r="I30" s="7">
        <v>4.9447200000000002</v>
      </c>
      <c r="J30" s="7">
        <v>4.2082351557515167</v>
      </c>
      <c r="K30" s="7">
        <v>9.6798104618982457</v>
      </c>
      <c r="M30" s="5">
        <v>2000</v>
      </c>
      <c r="N30" s="6" t="s">
        <v>28</v>
      </c>
      <c r="O30" s="7">
        <v>20.810659999744356</v>
      </c>
      <c r="P30" s="7">
        <v>20.823298360138345</v>
      </c>
      <c r="Q30" s="7">
        <v>32.699964179427468</v>
      </c>
      <c r="S30" s="5">
        <v>2000</v>
      </c>
      <c r="T30" s="6" t="s">
        <v>28</v>
      </c>
      <c r="U30" s="7">
        <v>1421.1538656358864</v>
      </c>
      <c r="V30" s="7">
        <v>1386.0910533314184</v>
      </c>
      <c r="W30" s="7">
        <v>3338.8683628905833</v>
      </c>
      <c r="Y30" s="5">
        <v>2000</v>
      </c>
      <c r="Z30" s="6" t="s">
        <v>28</v>
      </c>
      <c r="AA30" s="7">
        <v>1579.4234310366767</v>
      </c>
      <c r="AB30" s="7">
        <v>1545.1295726375329</v>
      </c>
      <c r="AC30" s="7">
        <v>3812.0836897000509</v>
      </c>
    </row>
    <row r="31" spans="1:29" x14ac:dyDescent="0.25">
      <c r="A31" s="5">
        <v>2000</v>
      </c>
      <c r="B31" s="6" t="s">
        <v>29</v>
      </c>
      <c r="C31" s="7">
        <v>30.126860000255657</v>
      </c>
      <c r="D31" s="7">
        <v>30.485821183255943</v>
      </c>
      <c r="E31" s="7">
        <v>53.430803664065969</v>
      </c>
      <c r="G31" s="5">
        <v>2000</v>
      </c>
      <c r="H31" s="6" t="s">
        <v>29</v>
      </c>
      <c r="I31" s="7">
        <v>4.2204900000000016</v>
      </c>
      <c r="J31" s="7">
        <v>3.4267820534765869</v>
      </c>
      <c r="K31" s="7">
        <v>7.8823068446050604</v>
      </c>
      <c r="M31" s="5">
        <v>2000</v>
      </c>
      <c r="N31" s="6" t="s">
        <v>29</v>
      </c>
      <c r="O31" s="7">
        <v>19.057430000255653</v>
      </c>
      <c r="P31" s="7">
        <v>18.961473799401315</v>
      </c>
      <c r="Q31" s="7">
        <v>29.776239254032184</v>
      </c>
      <c r="S31" s="5">
        <v>2000</v>
      </c>
      <c r="T31" s="6" t="s">
        <v>29</v>
      </c>
      <c r="U31" s="7">
        <v>1360.0389369299078</v>
      </c>
      <c r="V31" s="7">
        <v>1302.42402292527</v>
      </c>
      <c r="W31" s="7">
        <v>3137.328067129582</v>
      </c>
      <c r="Y31" s="5">
        <v>2000</v>
      </c>
      <c r="Z31" s="6" t="s">
        <v>29</v>
      </c>
      <c r="AA31" s="7">
        <v>1540.4082280219025</v>
      </c>
      <c r="AB31" s="7">
        <v>1476.4503616066763</v>
      </c>
      <c r="AC31" s="7">
        <v>3642.6410068153496</v>
      </c>
    </row>
    <row r="32" spans="1:29" x14ac:dyDescent="0.25">
      <c r="A32" s="5">
        <v>2000</v>
      </c>
      <c r="B32" s="6" t="s">
        <v>30</v>
      </c>
      <c r="C32" s="7">
        <v>31.348739999999999</v>
      </c>
      <c r="D32" s="7">
        <v>30.763326744214186</v>
      </c>
      <c r="E32" s="7">
        <v>53.917172230427248</v>
      </c>
      <c r="G32" s="5">
        <v>2000</v>
      </c>
      <c r="H32" s="6" t="s">
        <v>30</v>
      </c>
      <c r="I32" s="7">
        <v>5.5364400000000007</v>
      </c>
      <c r="J32" s="7">
        <v>4.5342767053369064</v>
      </c>
      <c r="K32" s="7">
        <v>10.429773400251813</v>
      </c>
      <c r="M32" s="5">
        <v>2000</v>
      </c>
      <c r="N32" s="6" t="s">
        <v>30</v>
      </c>
      <c r="O32" s="7">
        <v>22.61117999999999</v>
      </c>
      <c r="P32" s="7">
        <v>22.619561704288596</v>
      </c>
      <c r="Q32" s="7">
        <v>35.520734741067805</v>
      </c>
      <c r="S32" s="5">
        <v>2000</v>
      </c>
      <c r="T32" s="6" t="s">
        <v>30</v>
      </c>
      <c r="U32" s="7">
        <v>1474.8654301665895</v>
      </c>
      <c r="V32" s="7">
        <v>1403.4971145760783</v>
      </c>
      <c r="W32" s="7">
        <v>3380.7967391488746</v>
      </c>
      <c r="Y32" s="5">
        <v>2000</v>
      </c>
      <c r="Z32" s="6" t="s">
        <v>30</v>
      </c>
      <c r="AA32" s="7">
        <v>1654.6242327735467</v>
      </c>
      <c r="AB32" s="7">
        <v>1569.896522964058</v>
      </c>
      <c r="AC32" s="7">
        <v>3873.1877479326522</v>
      </c>
    </row>
    <row r="33" spans="1:29" s="4" customFormat="1" ht="15" thickBot="1" x14ac:dyDescent="0.4">
      <c r="A33" s="8">
        <v>2000</v>
      </c>
      <c r="B33" s="9" t="s">
        <v>31</v>
      </c>
      <c r="C33" s="10">
        <v>129.82423000025565</v>
      </c>
      <c r="D33" s="10">
        <v>129.74884357198044</v>
      </c>
      <c r="E33" s="10">
        <v>227.40358361551222</v>
      </c>
      <c r="G33" s="8">
        <v>2000</v>
      </c>
      <c r="H33" s="9" t="s">
        <v>31</v>
      </c>
      <c r="I33" s="10">
        <v>19.184090000000005</v>
      </c>
      <c r="J33" s="10">
        <v>16.125186427776033</v>
      </c>
      <c r="K33" s="10">
        <v>37.091260945889644</v>
      </c>
      <c r="M33" s="8">
        <v>2000</v>
      </c>
      <c r="N33" s="9" t="s">
        <v>31</v>
      </c>
      <c r="O33" s="10">
        <v>83.210689999744361</v>
      </c>
      <c r="P33" s="10">
        <v>83.077162057403541</v>
      </c>
      <c r="Q33" s="10">
        <v>130.46061082263327</v>
      </c>
      <c r="S33" s="8">
        <v>2000</v>
      </c>
      <c r="T33" s="9" t="s">
        <v>31</v>
      </c>
      <c r="U33" s="10">
        <v>5512.8549389775108</v>
      </c>
      <c r="V33" s="10">
        <v>5313.2690233114199</v>
      </c>
      <c r="W33" s="10">
        <v>12798.802649236417</v>
      </c>
      <c r="Y33" s="8">
        <v>2000</v>
      </c>
      <c r="Z33" s="9" t="s">
        <v>31</v>
      </c>
      <c r="AA33" s="10">
        <v>6171.6448838773613</v>
      </c>
      <c r="AB33" s="10">
        <v>5952.3192463632195</v>
      </c>
      <c r="AC33" s="10">
        <v>14685.330937143273</v>
      </c>
    </row>
    <row r="34" spans="1:29" x14ac:dyDescent="0.25">
      <c r="A34" s="5">
        <v>2001</v>
      </c>
      <c r="B34" s="6" t="s">
        <v>27</v>
      </c>
      <c r="C34" s="7">
        <v>39.076120000127816</v>
      </c>
      <c r="D34" s="7">
        <v>37.9775831657184</v>
      </c>
      <c r="E34" s="7">
        <v>66.52254751615709</v>
      </c>
      <c r="G34" s="5">
        <v>2001</v>
      </c>
      <c r="H34" s="6" t="s">
        <v>27</v>
      </c>
      <c r="I34" s="7">
        <v>5.556580000000003</v>
      </c>
      <c r="J34" s="7">
        <v>5.1462430630065077</v>
      </c>
      <c r="K34" s="7">
        <v>9.9499452067285308</v>
      </c>
      <c r="M34" s="5">
        <v>2001</v>
      </c>
      <c r="N34" s="6" t="s">
        <v>27</v>
      </c>
      <c r="O34" s="7">
        <v>24.973329999872174</v>
      </c>
      <c r="P34" s="7">
        <v>24.219231096994069</v>
      </c>
      <c r="Q34" s="7">
        <v>37.971751977757513</v>
      </c>
      <c r="S34" s="5">
        <v>2001</v>
      </c>
      <c r="T34" s="6" t="s">
        <v>27</v>
      </c>
      <c r="U34" s="7">
        <v>1417.4913986735025</v>
      </c>
      <c r="V34" s="7">
        <v>1350.1605543760381</v>
      </c>
      <c r="W34" s="7">
        <v>3134.571591584016</v>
      </c>
      <c r="Y34" s="5">
        <v>2001</v>
      </c>
      <c r="Z34" s="6" t="s">
        <v>27</v>
      </c>
      <c r="AA34" s="7">
        <v>1576.0419863268821</v>
      </c>
      <c r="AB34" s="7">
        <v>1509.1137479865188</v>
      </c>
      <c r="AC34" s="7">
        <v>3590.9121843464541</v>
      </c>
    </row>
    <row r="35" spans="1:29" x14ac:dyDescent="0.25">
      <c r="A35" s="5">
        <v>2001</v>
      </c>
      <c r="B35" s="6" t="s">
        <v>28</v>
      </c>
      <c r="C35" s="7">
        <v>42.685389999999998</v>
      </c>
      <c r="D35" s="7">
        <v>41.925439165291841</v>
      </c>
      <c r="E35" s="7">
        <v>73.437717372348303</v>
      </c>
      <c r="G35" s="5">
        <v>2001</v>
      </c>
      <c r="H35" s="6" t="s">
        <v>28</v>
      </c>
      <c r="I35" s="7">
        <v>5.8928099999999999</v>
      </c>
      <c r="J35" s="7">
        <v>5.3237539561228022</v>
      </c>
      <c r="K35" s="7">
        <v>10.29315162711722</v>
      </c>
      <c r="M35" s="5">
        <v>2001</v>
      </c>
      <c r="N35" s="6" t="s">
        <v>28</v>
      </c>
      <c r="O35" s="7">
        <v>25.922020000127816</v>
      </c>
      <c r="P35" s="7">
        <v>24.69097272099474</v>
      </c>
      <c r="Q35" s="7">
        <v>38.711364885879988</v>
      </c>
      <c r="S35" s="5">
        <v>2001</v>
      </c>
      <c r="T35" s="6" t="s">
        <v>28</v>
      </c>
      <c r="U35" s="7">
        <v>1598.2996510488838</v>
      </c>
      <c r="V35" s="7">
        <v>1494.8469566114281</v>
      </c>
      <c r="W35" s="7">
        <v>3470.4797061157324</v>
      </c>
      <c r="Y35" s="5">
        <v>2001</v>
      </c>
      <c r="Z35" s="6" t="s">
        <v>28</v>
      </c>
      <c r="AA35" s="7">
        <v>1794.8883619666899</v>
      </c>
      <c r="AB35" s="7">
        <v>1683.2834283750724</v>
      </c>
      <c r="AC35" s="7">
        <v>4005.3461713705856</v>
      </c>
    </row>
    <row r="36" spans="1:29" x14ac:dyDescent="0.25">
      <c r="A36" s="5">
        <v>2001</v>
      </c>
      <c r="B36" s="6" t="s">
        <v>29</v>
      </c>
      <c r="C36" s="7">
        <v>36.867829999872171</v>
      </c>
      <c r="D36" s="7">
        <v>36.566492285300185</v>
      </c>
      <c r="E36" s="7">
        <v>64.050843096930905</v>
      </c>
      <c r="G36" s="5">
        <v>2001</v>
      </c>
      <c r="H36" s="6" t="s">
        <v>29</v>
      </c>
      <c r="I36" s="7">
        <v>4.7421799999999967</v>
      </c>
      <c r="J36" s="7">
        <v>4.3546408147012015</v>
      </c>
      <c r="K36" s="7">
        <v>8.4194308295938836</v>
      </c>
      <c r="M36" s="5">
        <v>2001</v>
      </c>
      <c r="N36" s="6" t="s">
        <v>29</v>
      </c>
      <c r="O36" s="7">
        <v>23.519219999872188</v>
      </c>
      <c r="P36" s="7">
        <v>22.088328071597147</v>
      </c>
      <c r="Q36" s="7">
        <v>34.630848179243969</v>
      </c>
      <c r="S36" s="5">
        <v>2001</v>
      </c>
      <c r="T36" s="6" t="s">
        <v>29</v>
      </c>
      <c r="U36" s="7">
        <v>1550.5596256981573</v>
      </c>
      <c r="V36" s="7">
        <v>1441.8688955870664</v>
      </c>
      <c r="W36" s="7">
        <v>3347.4843152891112</v>
      </c>
      <c r="Y36" s="5">
        <v>2001</v>
      </c>
      <c r="Z36" s="6" t="s">
        <v>29</v>
      </c>
      <c r="AA36" s="7">
        <v>1752.2979837876001</v>
      </c>
      <c r="AB36" s="7">
        <v>1628.2945857609191</v>
      </c>
      <c r="AC36" s="7">
        <v>3874.5010941126734</v>
      </c>
    </row>
    <row r="37" spans="1:29" x14ac:dyDescent="0.25">
      <c r="A37" s="5">
        <v>2001</v>
      </c>
      <c r="B37" s="6" t="s">
        <v>30</v>
      </c>
      <c r="C37" s="7">
        <v>39.453730000000007</v>
      </c>
      <c r="D37" s="7">
        <v>39.262866655000529</v>
      </c>
      <c r="E37" s="7">
        <v>68.77388435384934</v>
      </c>
      <c r="G37" s="5">
        <v>2001</v>
      </c>
      <c r="H37" s="6" t="s">
        <v>30</v>
      </c>
      <c r="I37" s="7">
        <v>5.6909699999999992</v>
      </c>
      <c r="J37" s="7">
        <v>5.374506177109458</v>
      </c>
      <c r="K37" s="7">
        <v>10.391277932414969</v>
      </c>
      <c r="M37" s="5">
        <v>2001</v>
      </c>
      <c r="N37" s="6" t="s">
        <v>30</v>
      </c>
      <c r="O37" s="7">
        <v>28.526959999999995</v>
      </c>
      <c r="P37" s="7">
        <v>26.682549633146298</v>
      </c>
      <c r="Q37" s="7">
        <v>41.833828363353184</v>
      </c>
      <c r="S37" s="5">
        <v>2001</v>
      </c>
      <c r="T37" s="6" t="s">
        <v>30</v>
      </c>
      <c r="U37" s="7">
        <v>1665.6242809540902</v>
      </c>
      <c r="V37" s="7">
        <v>1529.6530551774235</v>
      </c>
      <c r="W37" s="7">
        <v>3551.2865460320886</v>
      </c>
      <c r="Y37" s="5">
        <v>2001</v>
      </c>
      <c r="Z37" s="6" t="s">
        <v>30</v>
      </c>
      <c r="AA37" s="7">
        <v>1858.89067707298</v>
      </c>
      <c r="AB37" s="7">
        <v>1713.8918617626116</v>
      </c>
      <c r="AC37" s="7">
        <v>4078.1784522650637</v>
      </c>
    </row>
    <row r="38" spans="1:29" ht="15" thickBot="1" x14ac:dyDescent="0.4">
      <c r="A38" s="8">
        <v>2001</v>
      </c>
      <c r="B38" s="9" t="s">
        <v>31</v>
      </c>
      <c r="C38" s="10">
        <v>158.08307000000002</v>
      </c>
      <c r="D38" s="10">
        <v>155.73238127131094</v>
      </c>
      <c r="E38" s="10">
        <v>272.78499233928562</v>
      </c>
      <c r="F38" s="4"/>
      <c r="G38" s="8">
        <v>2001</v>
      </c>
      <c r="H38" s="9" t="s">
        <v>31</v>
      </c>
      <c r="I38" s="10">
        <v>21.882539999999999</v>
      </c>
      <c r="J38" s="10">
        <v>20.199144010939971</v>
      </c>
      <c r="K38" s="10">
        <v>39.053805595854598</v>
      </c>
      <c r="L38" s="4"/>
      <c r="M38" s="8">
        <v>2001</v>
      </c>
      <c r="N38" s="9" t="s">
        <v>31</v>
      </c>
      <c r="O38" s="10">
        <v>102.94152999987219</v>
      </c>
      <c r="P38" s="10">
        <v>97.681081522732299</v>
      </c>
      <c r="Q38" s="10">
        <v>153.14779340623471</v>
      </c>
      <c r="S38" s="8">
        <v>2001</v>
      </c>
      <c r="T38" s="9" t="s">
        <v>31</v>
      </c>
      <c r="U38" s="10">
        <v>6231.97495637458</v>
      </c>
      <c r="V38" s="10">
        <v>5816.5294617519558</v>
      </c>
      <c r="W38" s="10">
        <v>13503.822159020947</v>
      </c>
      <c r="Y38" s="8">
        <v>2001</v>
      </c>
      <c r="Z38" s="9" t="s">
        <v>31</v>
      </c>
      <c r="AA38" s="10">
        <v>6982.1190091540984</v>
      </c>
      <c r="AB38" s="10">
        <v>6534.5836238851207</v>
      </c>
      <c r="AC38" s="10">
        <v>15548.937902094771</v>
      </c>
    </row>
    <row r="39" spans="1:29" x14ac:dyDescent="0.25">
      <c r="A39" s="5">
        <v>2002</v>
      </c>
      <c r="B39" s="6" t="s">
        <v>27</v>
      </c>
      <c r="C39" s="7">
        <v>40.765719999872168</v>
      </c>
      <c r="D39" s="7">
        <v>37.469175953118679</v>
      </c>
      <c r="E39" s="7">
        <v>64.656062634226558</v>
      </c>
      <c r="G39" s="5">
        <v>2002</v>
      </c>
      <c r="H39" s="6" t="s">
        <v>27</v>
      </c>
      <c r="I39" s="7">
        <v>6.1397699999999995</v>
      </c>
      <c r="J39" s="7">
        <v>6.0443816277593401</v>
      </c>
      <c r="K39" s="7">
        <v>10.787417961428082</v>
      </c>
      <c r="M39" s="5">
        <v>2002</v>
      </c>
      <c r="N39" s="6" t="s">
        <v>27</v>
      </c>
      <c r="O39" s="7">
        <v>28.311839999872173</v>
      </c>
      <c r="P39" s="7">
        <v>28.138921054648101</v>
      </c>
      <c r="Q39" s="7">
        <v>41.862731866885468</v>
      </c>
      <c r="S39" s="5">
        <v>2002</v>
      </c>
      <c r="T39" s="6" t="s">
        <v>27</v>
      </c>
      <c r="U39" s="7">
        <v>1568.1967539330333</v>
      </c>
      <c r="V39" s="7">
        <v>1479.3429825649662</v>
      </c>
      <c r="W39" s="7">
        <v>3205.5302995592142</v>
      </c>
      <c r="Y39" s="5">
        <v>2002</v>
      </c>
      <c r="Z39" s="6" t="s">
        <v>27</v>
      </c>
      <c r="AA39" s="7">
        <v>1768.2747739508104</v>
      </c>
      <c r="AB39" s="7">
        <v>1672.3731579748244</v>
      </c>
      <c r="AC39" s="7">
        <v>3724.3172664900021</v>
      </c>
    </row>
    <row r="40" spans="1:29" x14ac:dyDescent="0.25">
      <c r="A40" s="5">
        <v>2002</v>
      </c>
      <c r="B40" s="6" t="s">
        <v>28</v>
      </c>
      <c r="C40" s="7">
        <v>47.644289999872164</v>
      </c>
      <c r="D40" s="7">
        <v>43.732247887169699</v>
      </c>
      <c r="E40" s="7">
        <v>75.463494635328928</v>
      </c>
      <c r="G40" s="5">
        <v>2002</v>
      </c>
      <c r="H40" s="6" t="s">
        <v>28</v>
      </c>
      <c r="I40" s="7">
        <v>6.7855199999999991</v>
      </c>
      <c r="J40" s="7">
        <v>6.6696403600242178</v>
      </c>
      <c r="K40" s="7">
        <v>11.903318262626346</v>
      </c>
      <c r="M40" s="5">
        <v>2002</v>
      </c>
      <c r="N40" s="6" t="s">
        <v>28</v>
      </c>
      <c r="O40" s="7">
        <v>29.401459999999993</v>
      </c>
      <c r="P40" s="7">
        <v>29.391654398503309</v>
      </c>
      <c r="Q40" s="7">
        <v>43.726443697650737</v>
      </c>
      <c r="S40" s="5">
        <v>2002</v>
      </c>
      <c r="T40" s="6" t="s">
        <v>28</v>
      </c>
      <c r="U40" s="7">
        <v>1793.7611411641224</v>
      </c>
      <c r="V40" s="7">
        <v>1727.691284564484</v>
      </c>
      <c r="W40" s="7">
        <v>3743.6664966994049</v>
      </c>
      <c r="Y40" s="5">
        <v>2002</v>
      </c>
      <c r="Z40" s="6" t="s">
        <v>28</v>
      </c>
      <c r="AA40" s="7">
        <v>2019.6699068923681</v>
      </c>
      <c r="AB40" s="7">
        <v>1944.2522952179104</v>
      </c>
      <c r="AC40" s="7">
        <v>4329.7827156359363</v>
      </c>
    </row>
    <row r="41" spans="1:29" x14ac:dyDescent="0.25">
      <c r="A41" s="5">
        <v>2002</v>
      </c>
      <c r="B41" s="6" t="s">
        <v>29</v>
      </c>
      <c r="C41" s="7">
        <v>42.865490000000008</v>
      </c>
      <c r="D41" s="7">
        <v>38.891885936768247</v>
      </c>
      <c r="E41" s="7">
        <v>67.111062603488733</v>
      </c>
      <c r="G41" s="5">
        <v>2002</v>
      </c>
      <c r="H41" s="6" t="s">
        <v>29</v>
      </c>
      <c r="I41" s="7">
        <v>6.3755099999999976</v>
      </c>
      <c r="J41" s="7">
        <v>6.3725589706431407</v>
      </c>
      <c r="K41" s="7">
        <v>11.373116612039397</v>
      </c>
      <c r="M41" s="5">
        <v>2002</v>
      </c>
      <c r="N41" s="6" t="s">
        <v>29</v>
      </c>
      <c r="O41" s="7">
        <v>27.182629999744357</v>
      </c>
      <c r="P41" s="7">
        <v>27.552411355860144</v>
      </c>
      <c r="Q41" s="7">
        <v>40.990171820606356</v>
      </c>
      <c r="S41" s="5">
        <v>2002</v>
      </c>
      <c r="T41" s="6" t="s">
        <v>29</v>
      </c>
      <c r="U41" s="7">
        <v>1754.3726100238935</v>
      </c>
      <c r="V41" s="7">
        <v>1678.1546044687939</v>
      </c>
      <c r="W41" s="7">
        <v>3636.3274070780208</v>
      </c>
      <c r="Y41" s="5">
        <v>2002</v>
      </c>
      <c r="Z41" s="6" t="s">
        <v>29</v>
      </c>
      <c r="AA41" s="7">
        <v>1976.4753568423205</v>
      </c>
      <c r="AB41" s="7">
        <v>1889.0788585676855</v>
      </c>
      <c r="AC41" s="7">
        <v>4206.9133776606377</v>
      </c>
    </row>
    <row r="42" spans="1:29" x14ac:dyDescent="0.25">
      <c r="A42" s="5">
        <v>2002</v>
      </c>
      <c r="B42" s="6" t="s">
        <v>30</v>
      </c>
      <c r="C42" s="7">
        <v>46.549040000383471</v>
      </c>
      <c r="D42" s="7">
        <v>41.515126589550029</v>
      </c>
      <c r="E42" s="7">
        <v>71.637674348650222</v>
      </c>
      <c r="G42" s="5">
        <v>2002</v>
      </c>
      <c r="H42" s="6" t="s">
        <v>30</v>
      </c>
      <c r="I42" s="7">
        <v>6.9947499999999998</v>
      </c>
      <c r="J42" s="7">
        <v>6.9407226479472346</v>
      </c>
      <c r="K42" s="7">
        <v>12.387119273524759</v>
      </c>
      <c r="M42" s="5">
        <v>2002</v>
      </c>
      <c r="N42" s="6" t="s">
        <v>30</v>
      </c>
      <c r="O42" s="7">
        <v>32.528070000255646</v>
      </c>
      <c r="P42" s="7">
        <v>32.738036712862254</v>
      </c>
      <c r="Q42" s="7">
        <v>48.704911254314766</v>
      </c>
      <c r="S42" s="5">
        <v>2002</v>
      </c>
      <c r="T42" s="6" t="s">
        <v>30</v>
      </c>
      <c r="U42" s="7">
        <v>1848.5189931345537</v>
      </c>
      <c r="V42" s="7">
        <v>1758.4609017898349</v>
      </c>
      <c r="W42" s="7">
        <v>3810.3399736984206</v>
      </c>
      <c r="Y42" s="5">
        <v>2002</v>
      </c>
      <c r="Z42" s="6" t="s">
        <v>30</v>
      </c>
      <c r="AA42" s="7">
        <v>2060.4358103483296</v>
      </c>
      <c r="AB42" s="7">
        <v>1960.4850563566094</v>
      </c>
      <c r="AC42" s="7">
        <v>4365.9325140845513</v>
      </c>
    </row>
    <row r="43" spans="1:29" s="4" customFormat="1" ht="15" thickBot="1" x14ac:dyDescent="0.4">
      <c r="A43" s="8">
        <v>2002</v>
      </c>
      <c r="B43" s="9" t="s">
        <v>31</v>
      </c>
      <c r="C43" s="10">
        <v>177.8245400001278</v>
      </c>
      <c r="D43" s="10">
        <v>161.60843636660672</v>
      </c>
      <c r="E43" s="10">
        <v>278.86829422169461</v>
      </c>
      <c r="G43" s="8">
        <v>2002</v>
      </c>
      <c r="H43" s="9" t="s">
        <v>31</v>
      </c>
      <c r="I43" s="10">
        <v>26.295549999999995</v>
      </c>
      <c r="J43" s="10">
        <v>26.02730360637393</v>
      </c>
      <c r="K43" s="10">
        <v>46.450972109618576</v>
      </c>
      <c r="M43" s="8">
        <v>2002</v>
      </c>
      <c r="N43" s="9" t="s">
        <v>31</v>
      </c>
      <c r="O43" s="10">
        <v>117.42399999987217</v>
      </c>
      <c r="P43" s="10">
        <v>117.8210235218738</v>
      </c>
      <c r="Q43" s="10">
        <v>175.28425863945733</v>
      </c>
      <c r="S43" s="8">
        <v>2002</v>
      </c>
      <c r="T43" s="9" t="s">
        <v>31</v>
      </c>
      <c r="U43" s="10">
        <v>6964.8494982555585</v>
      </c>
      <c r="V43" s="10">
        <v>6643.6497733880778</v>
      </c>
      <c r="W43" s="10">
        <v>14395.864177035059</v>
      </c>
      <c r="Y43" s="8">
        <v>2002</v>
      </c>
      <c r="Z43" s="9" t="s">
        <v>31</v>
      </c>
      <c r="AA43" s="10">
        <v>7824.8558480337833</v>
      </c>
      <c r="AB43" s="10">
        <v>7466.1893681170313</v>
      </c>
      <c r="AC43" s="10">
        <v>16626.945873871129</v>
      </c>
    </row>
    <row r="44" spans="1:29" x14ac:dyDescent="0.25">
      <c r="A44" s="5">
        <v>2003</v>
      </c>
      <c r="B44" s="6" t="s">
        <v>27</v>
      </c>
      <c r="C44" s="7">
        <v>50.470179999744381</v>
      </c>
      <c r="D44" s="7">
        <v>46.528854734853937</v>
      </c>
      <c r="E44" s="7">
        <v>72.967557526022063</v>
      </c>
      <c r="G44" s="5">
        <v>2003</v>
      </c>
      <c r="H44" s="6" t="s">
        <v>27</v>
      </c>
      <c r="I44" s="7">
        <v>7.0087799999999998</v>
      </c>
      <c r="J44" s="7">
        <v>6.781971907266751</v>
      </c>
      <c r="K44" s="7">
        <v>11.980323207259961</v>
      </c>
      <c r="M44" s="5">
        <v>2003</v>
      </c>
      <c r="N44" s="6" t="s">
        <v>27</v>
      </c>
      <c r="O44" s="7">
        <v>32.819550000000007</v>
      </c>
      <c r="P44" s="7">
        <v>31.331103360673044</v>
      </c>
      <c r="Q44" s="7">
        <v>46.769393181442993</v>
      </c>
      <c r="S44" s="5">
        <v>2003</v>
      </c>
      <c r="T44" s="6" t="s">
        <v>27</v>
      </c>
      <c r="U44" s="7">
        <v>1788.7536160618063</v>
      </c>
      <c r="V44" s="7">
        <v>1709.0685261198514</v>
      </c>
      <c r="W44" s="7">
        <v>3532.5269235794917</v>
      </c>
      <c r="Y44" s="5">
        <v>2003</v>
      </c>
      <c r="Z44" s="6" t="s">
        <v>27</v>
      </c>
      <c r="AA44" s="7">
        <v>2013.8458642760493</v>
      </c>
      <c r="AB44" s="7">
        <v>1927.8819540177296</v>
      </c>
      <c r="AC44" s="7">
        <v>4096.5341117076778</v>
      </c>
    </row>
    <row r="45" spans="1:29" x14ac:dyDescent="0.25">
      <c r="A45" s="5">
        <v>2003</v>
      </c>
      <c r="B45" s="6" t="s">
        <v>28</v>
      </c>
      <c r="C45" s="7">
        <v>58.167170000255666</v>
      </c>
      <c r="D45" s="7">
        <v>53.423909317141536</v>
      </c>
      <c r="E45" s="7">
        <v>83.780531426736999</v>
      </c>
      <c r="G45" s="5">
        <v>2003</v>
      </c>
      <c r="H45" s="6" t="s">
        <v>28</v>
      </c>
      <c r="I45" s="7">
        <v>6.8840800000000018</v>
      </c>
      <c r="J45" s="7">
        <v>6.9085105995656217</v>
      </c>
      <c r="K45" s="7">
        <v>12.203853244348458</v>
      </c>
      <c r="M45" s="5">
        <v>2003</v>
      </c>
      <c r="N45" s="6" t="s">
        <v>28</v>
      </c>
      <c r="O45" s="7">
        <v>31.665769999872179</v>
      </c>
      <c r="P45" s="7">
        <v>30.008702864535778</v>
      </c>
      <c r="Q45" s="7">
        <v>44.795384541044747</v>
      </c>
      <c r="S45" s="5">
        <v>2003</v>
      </c>
      <c r="T45" s="6" t="s">
        <v>28</v>
      </c>
      <c r="U45" s="7">
        <v>1990.1295467340956</v>
      </c>
      <c r="V45" s="7">
        <v>1905.0078429112455</v>
      </c>
      <c r="W45" s="7">
        <v>3937.5199951708369</v>
      </c>
      <c r="Y45" s="5">
        <v>2003</v>
      </c>
      <c r="Z45" s="6" t="s">
        <v>28</v>
      </c>
      <c r="AA45" s="7">
        <v>2239.0820144621871</v>
      </c>
      <c r="AB45" s="7">
        <v>2156.1366874939013</v>
      </c>
      <c r="AC45" s="7">
        <v>4581.5499602637674</v>
      </c>
    </row>
    <row r="46" spans="1:29" x14ac:dyDescent="0.25">
      <c r="A46" s="5">
        <v>2003</v>
      </c>
      <c r="B46" s="6" t="s">
        <v>29</v>
      </c>
      <c r="C46" s="7">
        <v>48.473030000383474</v>
      </c>
      <c r="D46" s="7">
        <v>44.916331583229415</v>
      </c>
      <c r="E46" s="7">
        <v>70.438763802241297</v>
      </c>
      <c r="G46" s="5">
        <v>2003</v>
      </c>
      <c r="H46" s="6" t="s">
        <v>29</v>
      </c>
      <c r="I46" s="7">
        <v>5.836100000000001</v>
      </c>
      <c r="J46" s="7">
        <v>5.9242016538762376</v>
      </c>
      <c r="K46" s="7">
        <v>10.465075870098229</v>
      </c>
      <c r="M46" s="5">
        <v>2003</v>
      </c>
      <c r="N46" s="6" t="s">
        <v>29</v>
      </c>
      <c r="O46" s="7">
        <v>28.814190000127823</v>
      </c>
      <c r="P46" s="7">
        <v>27.199462590977564</v>
      </c>
      <c r="Q46" s="7">
        <v>40.601901107578904</v>
      </c>
      <c r="S46" s="5">
        <v>2003</v>
      </c>
      <c r="T46" s="6" t="s">
        <v>29</v>
      </c>
      <c r="U46" s="7">
        <v>1952.5379892916569</v>
      </c>
      <c r="V46" s="7">
        <v>1870.169082385881</v>
      </c>
      <c r="W46" s="7">
        <v>3865.5106768438563</v>
      </c>
      <c r="Y46" s="5">
        <v>2003</v>
      </c>
      <c r="Z46" s="6" t="s">
        <v>29</v>
      </c>
      <c r="AA46" s="7">
        <v>2202.565435877762</v>
      </c>
      <c r="AB46" s="7">
        <v>2114.9380410268232</v>
      </c>
      <c r="AC46" s="7">
        <v>4494.007431917129</v>
      </c>
    </row>
    <row r="47" spans="1:29" x14ac:dyDescent="0.25">
      <c r="A47" s="5">
        <v>2003</v>
      </c>
      <c r="B47" s="6" t="s">
        <v>30</v>
      </c>
      <c r="C47" s="7">
        <v>50.104430000255611</v>
      </c>
      <c r="D47" s="7">
        <v>46.451062476747914</v>
      </c>
      <c r="E47" s="7">
        <v>72.845562022354983</v>
      </c>
      <c r="G47" s="5">
        <v>2003</v>
      </c>
      <c r="H47" s="6" t="s">
        <v>30</v>
      </c>
      <c r="I47" s="7">
        <v>6.4615200000000019</v>
      </c>
      <c r="J47" s="7">
        <v>6.7643716010932424</v>
      </c>
      <c r="K47" s="7">
        <v>11.949232344692476</v>
      </c>
      <c r="M47" s="5">
        <v>2003</v>
      </c>
      <c r="N47" s="6" t="s">
        <v>30</v>
      </c>
      <c r="O47" s="7">
        <v>33.547550000127828</v>
      </c>
      <c r="P47" s="7">
        <v>31.974176267440964</v>
      </c>
      <c r="Q47" s="7">
        <v>47.72933797734553</v>
      </c>
      <c r="S47" s="5">
        <v>2003</v>
      </c>
      <c r="T47" s="6" t="s">
        <v>30</v>
      </c>
      <c r="U47" s="7">
        <v>2078.5053040495313</v>
      </c>
      <c r="V47" s="7">
        <v>2015.4947097173731</v>
      </c>
      <c r="W47" s="7">
        <v>4165.8887385708986</v>
      </c>
      <c r="Y47" s="5">
        <v>2003</v>
      </c>
      <c r="Z47" s="6" t="s">
        <v>30</v>
      </c>
      <c r="AA47" s="7">
        <v>2291.2193061907333</v>
      </c>
      <c r="AB47" s="7">
        <v>2220.2989460778244</v>
      </c>
      <c r="AC47" s="7">
        <v>4717.8876029422945</v>
      </c>
    </row>
    <row r="48" spans="1:29" s="4" customFormat="1" ht="15" thickBot="1" x14ac:dyDescent="0.4">
      <c r="A48" s="8">
        <v>2003</v>
      </c>
      <c r="B48" s="9" t="s">
        <v>31</v>
      </c>
      <c r="C48" s="10">
        <v>207.21481000063915</v>
      </c>
      <c r="D48" s="10">
        <v>191.32015811197283</v>
      </c>
      <c r="E48" s="10">
        <v>300.03241477735543</v>
      </c>
      <c r="G48" s="8">
        <v>2003</v>
      </c>
      <c r="H48" s="9" t="s">
        <v>31</v>
      </c>
      <c r="I48" s="10">
        <v>26.190480000000008</v>
      </c>
      <c r="J48" s="10">
        <v>26.379055761801855</v>
      </c>
      <c r="K48" s="10">
        <v>46.598484666399116</v>
      </c>
      <c r="M48" s="8">
        <v>2003</v>
      </c>
      <c r="N48" s="9" t="s">
        <v>31</v>
      </c>
      <c r="O48" s="10">
        <v>126.84706000012783</v>
      </c>
      <c r="P48" s="10">
        <v>120.51344508362735</v>
      </c>
      <c r="Q48" s="10">
        <v>179.8960168074122</v>
      </c>
      <c r="S48" s="8">
        <v>2003</v>
      </c>
      <c r="T48" s="9" t="s">
        <v>31</v>
      </c>
      <c r="U48" s="10">
        <v>7809.9264561370928</v>
      </c>
      <c r="V48" s="10">
        <v>7499.7401611343512</v>
      </c>
      <c r="W48" s="10">
        <v>15501.446334165079</v>
      </c>
      <c r="Y48" s="8">
        <v>2003</v>
      </c>
      <c r="Z48" s="9" t="s">
        <v>31</v>
      </c>
      <c r="AA48" s="10">
        <v>8746.7126208067311</v>
      </c>
      <c r="AB48" s="10">
        <v>8419.2556286162799</v>
      </c>
      <c r="AC48" s="10">
        <v>17889.97910683087</v>
      </c>
    </row>
    <row r="49" spans="1:29" s="4" customFormat="1" ht="14.5" x14ac:dyDescent="0.35">
      <c r="A49" s="5">
        <v>2004</v>
      </c>
      <c r="B49" s="6" t="s">
        <v>27</v>
      </c>
      <c r="C49" s="7">
        <v>56.992070000127846</v>
      </c>
      <c r="D49" s="7">
        <v>55.071367966887138</v>
      </c>
      <c r="E49" s="7">
        <v>79.739452581340501</v>
      </c>
      <c r="G49" s="5">
        <v>2004</v>
      </c>
      <c r="H49" s="6" t="s">
        <v>27</v>
      </c>
      <c r="I49" s="7">
        <v>5.6057299999999977</v>
      </c>
      <c r="J49" s="7">
        <v>6.6428301509854091</v>
      </c>
      <c r="K49" s="7">
        <v>11.819020458280535</v>
      </c>
      <c r="M49" s="5">
        <v>2004</v>
      </c>
      <c r="N49" s="6" t="s">
        <v>27</v>
      </c>
      <c r="O49" s="7">
        <v>30.828180000255646</v>
      </c>
      <c r="P49" s="7">
        <v>31.537814900724658</v>
      </c>
      <c r="Q49" s="7">
        <v>44.727306091635867</v>
      </c>
      <c r="S49" s="5">
        <v>2004</v>
      </c>
      <c r="T49" s="6" t="s">
        <v>27</v>
      </c>
      <c r="U49" s="7">
        <v>2001.79981186587</v>
      </c>
      <c r="V49" s="7">
        <v>1908.2788575122631</v>
      </c>
      <c r="W49" s="7">
        <v>3787.6262300912167</v>
      </c>
      <c r="Y49" s="5">
        <v>2004</v>
      </c>
      <c r="Z49" s="6" t="s">
        <v>27</v>
      </c>
      <c r="AA49" s="7">
        <v>2312.3279502978626</v>
      </c>
      <c r="AB49" s="7">
        <v>2209.7414770203477</v>
      </c>
      <c r="AC49" s="7">
        <v>4519.6670531225773</v>
      </c>
    </row>
    <row r="50" spans="1:29" x14ac:dyDescent="0.25">
      <c r="A50" s="5">
        <v>2004</v>
      </c>
      <c r="B50" s="6" t="s">
        <v>28</v>
      </c>
      <c r="C50" s="7">
        <v>63.263859999488723</v>
      </c>
      <c r="D50" s="7">
        <v>60.071045347688532</v>
      </c>
      <c r="E50" s="7">
        <v>86.978632433711738</v>
      </c>
      <c r="G50" s="5">
        <v>2004</v>
      </c>
      <c r="H50" s="6" t="s">
        <v>28</v>
      </c>
      <c r="I50" s="7">
        <v>6.0692099999999973</v>
      </c>
      <c r="J50" s="7">
        <v>7.2515501861088447</v>
      </c>
      <c r="K50" s="7">
        <v>12.902064038345866</v>
      </c>
      <c r="M50" s="5">
        <v>2004</v>
      </c>
      <c r="N50" s="6" t="s">
        <v>28</v>
      </c>
      <c r="O50" s="7">
        <v>30.436409999744349</v>
      </c>
      <c r="P50" s="7">
        <v>31.248082135707673</v>
      </c>
      <c r="Q50" s="7">
        <v>44.316403620856491</v>
      </c>
      <c r="S50" s="5">
        <v>2004</v>
      </c>
      <c r="T50" s="6" t="s">
        <v>28</v>
      </c>
      <c r="U50" s="7">
        <v>2172.3884392719656</v>
      </c>
      <c r="V50" s="7">
        <v>2109.1661505277048</v>
      </c>
      <c r="W50" s="7">
        <v>4186.3551565905855</v>
      </c>
      <c r="Y50" s="5">
        <v>2004</v>
      </c>
      <c r="Z50" s="6" t="s">
        <v>28</v>
      </c>
      <c r="AA50" s="7">
        <v>2399.3840649292979</v>
      </c>
      <c r="AB50" s="7">
        <v>2331.0821471779177</v>
      </c>
      <c r="AC50" s="7">
        <v>4767.8496730435636</v>
      </c>
    </row>
    <row r="51" spans="1:29" x14ac:dyDescent="0.25">
      <c r="A51" s="5">
        <v>2004</v>
      </c>
      <c r="B51" s="6" t="s">
        <v>29</v>
      </c>
      <c r="C51" s="7">
        <v>52.118460000000013</v>
      </c>
      <c r="D51" s="7">
        <v>49.3487110749831</v>
      </c>
      <c r="E51" s="7">
        <v>71.453449441820936</v>
      </c>
      <c r="G51" s="5">
        <v>2004</v>
      </c>
      <c r="H51" s="6" t="s">
        <v>29</v>
      </c>
      <c r="I51" s="7">
        <v>5.8532600000000006</v>
      </c>
      <c r="J51" s="7">
        <v>6.6962741915398647</v>
      </c>
      <c r="K51" s="7">
        <v>11.914108876067734</v>
      </c>
      <c r="M51" s="5">
        <v>2004</v>
      </c>
      <c r="N51" s="6" t="s">
        <v>29</v>
      </c>
      <c r="O51" s="7">
        <v>30.602059999872182</v>
      </c>
      <c r="P51" s="7">
        <v>31.360546560533052</v>
      </c>
      <c r="Q51" s="7">
        <v>44.475902012530696</v>
      </c>
      <c r="S51" s="5">
        <v>2004</v>
      </c>
      <c r="T51" s="6" t="s">
        <v>29</v>
      </c>
      <c r="U51" s="7">
        <v>2216.2879806161091</v>
      </c>
      <c r="V51" s="7">
        <v>2086.2197389255916</v>
      </c>
      <c r="W51" s="7">
        <v>4140.8102247644592</v>
      </c>
      <c r="Y51" s="5">
        <v>2004</v>
      </c>
      <c r="Z51" s="6" t="s">
        <v>29</v>
      </c>
      <c r="AA51" s="7">
        <v>2498.596119159306</v>
      </c>
      <c r="AB51" s="7">
        <v>2345.5501588132915</v>
      </c>
      <c r="AC51" s="7">
        <v>4797.4416394308573</v>
      </c>
    </row>
    <row r="52" spans="1:29" x14ac:dyDescent="0.25">
      <c r="A52" s="5">
        <v>2004</v>
      </c>
      <c r="B52" s="6" t="s">
        <v>30</v>
      </c>
      <c r="C52" s="7">
        <v>55.500289999872209</v>
      </c>
      <c r="D52" s="7">
        <v>52.290503718403777</v>
      </c>
      <c r="E52" s="7">
        <v>75.712957488456425</v>
      </c>
      <c r="G52" s="5">
        <v>2004</v>
      </c>
      <c r="H52" s="6" t="s">
        <v>30</v>
      </c>
      <c r="I52" s="7">
        <v>6.0336700000000016</v>
      </c>
      <c r="J52" s="7">
        <v>6.9103507290763826</v>
      </c>
      <c r="K52" s="7">
        <v>12.294996979372113</v>
      </c>
      <c r="M52" s="5">
        <v>2004</v>
      </c>
      <c r="N52" s="6" t="s">
        <v>30</v>
      </c>
      <c r="O52" s="7">
        <v>36.230120000127833</v>
      </c>
      <c r="P52" s="7">
        <v>36.947793978339178</v>
      </c>
      <c r="Q52" s="7">
        <v>52.399803089779205</v>
      </c>
      <c r="S52" s="5">
        <v>2004</v>
      </c>
      <c r="T52" s="6" t="s">
        <v>30</v>
      </c>
      <c r="U52" s="7">
        <v>2276.3635380876863</v>
      </c>
      <c r="V52" s="7">
        <v>2194.8728378946298</v>
      </c>
      <c r="W52" s="7">
        <v>4356.4691291304225</v>
      </c>
      <c r="Y52" s="5">
        <v>2004</v>
      </c>
      <c r="Z52" s="6" t="s">
        <v>30</v>
      </c>
      <c r="AA52" s="7">
        <v>2569.3113324845517</v>
      </c>
      <c r="AB52" s="7">
        <v>2455.176468022074</v>
      </c>
      <c r="AC52" s="7">
        <v>5021.6644379070231</v>
      </c>
    </row>
    <row r="53" spans="1:29" ht="15" thickBot="1" x14ac:dyDescent="0.4">
      <c r="A53" s="8">
        <v>2004</v>
      </c>
      <c r="B53" s="9" t="s">
        <v>31</v>
      </c>
      <c r="C53" s="10">
        <v>227.87467999948879</v>
      </c>
      <c r="D53" s="10">
        <v>216.7816281079626</v>
      </c>
      <c r="E53" s="10">
        <v>313.88449194532967</v>
      </c>
      <c r="G53" s="8">
        <v>2004</v>
      </c>
      <c r="H53" s="9" t="s">
        <v>31</v>
      </c>
      <c r="I53" s="10">
        <v>23.561869999999995</v>
      </c>
      <c r="J53" s="10">
        <v>27.501005257710496</v>
      </c>
      <c r="K53" s="10">
        <v>48.930190352066241</v>
      </c>
      <c r="M53" s="8">
        <v>2004</v>
      </c>
      <c r="N53" s="9" t="s">
        <v>31</v>
      </c>
      <c r="O53" s="10">
        <v>128.09677000000002</v>
      </c>
      <c r="P53" s="10">
        <v>131.09423757530459</v>
      </c>
      <c r="Q53" s="10">
        <v>185.91941481480225</v>
      </c>
      <c r="S53" s="8">
        <v>2004</v>
      </c>
      <c r="T53" s="9" t="s">
        <v>31</v>
      </c>
      <c r="U53" s="10">
        <v>8666.8397700416317</v>
      </c>
      <c r="V53" s="10">
        <v>8298.5375848601889</v>
      </c>
      <c r="W53" s="10">
        <v>16471.260740576679</v>
      </c>
      <c r="Y53" s="8">
        <v>2004</v>
      </c>
      <c r="Z53" s="9" t="s">
        <v>31</v>
      </c>
      <c r="AA53" s="10">
        <v>9779.6194670710174</v>
      </c>
      <c r="AB53" s="10">
        <v>9341.5502510336282</v>
      </c>
      <c r="AC53" s="10">
        <v>19106.622803504011</v>
      </c>
    </row>
    <row r="54" spans="1:29" x14ac:dyDescent="0.25">
      <c r="A54" s="5">
        <v>2005</v>
      </c>
      <c r="B54" s="6" t="s">
        <v>27</v>
      </c>
      <c r="C54" s="7">
        <v>56.36410999974435</v>
      </c>
      <c r="D54" s="7">
        <v>56.118899116491789</v>
      </c>
      <c r="E54" s="7">
        <v>77.300611624559394</v>
      </c>
      <c r="G54" s="5">
        <v>2005</v>
      </c>
      <c r="H54" s="6" t="s">
        <v>27</v>
      </c>
      <c r="I54" s="7">
        <v>6.0401199999999982</v>
      </c>
      <c r="J54" s="7">
        <v>5.7629706871599593</v>
      </c>
      <c r="K54" s="7">
        <v>11.967778988514702</v>
      </c>
      <c r="M54" s="5">
        <v>2005</v>
      </c>
      <c r="N54" s="6" t="s">
        <v>27</v>
      </c>
      <c r="O54" s="7">
        <v>34.87466000012784</v>
      </c>
      <c r="P54" s="7">
        <v>34.208715953253005</v>
      </c>
      <c r="Q54" s="7">
        <v>49.650466999242745</v>
      </c>
      <c r="S54" s="5">
        <v>2005</v>
      </c>
      <c r="T54" s="6" t="s">
        <v>27</v>
      </c>
      <c r="U54" s="7">
        <v>2278.6360336700122</v>
      </c>
      <c r="V54" s="7">
        <v>2167.4349273270946</v>
      </c>
      <c r="W54" s="7">
        <v>4119.1930130797791</v>
      </c>
      <c r="Y54" s="5">
        <v>2005</v>
      </c>
      <c r="Z54" s="6" t="s">
        <v>27</v>
      </c>
      <c r="AA54" s="7">
        <v>2538.6887199545727</v>
      </c>
      <c r="AB54" s="7">
        <v>2416.3391384939159</v>
      </c>
      <c r="AC54" s="7">
        <v>4720.846311045103</v>
      </c>
    </row>
    <row r="55" spans="1:29" x14ac:dyDescent="0.25">
      <c r="A55" s="5">
        <v>2005</v>
      </c>
      <c r="B55" s="6" t="s">
        <v>28</v>
      </c>
      <c r="C55" s="7">
        <v>67.71129000025563</v>
      </c>
      <c r="D55" s="7">
        <v>67.12580666421367</v>
      </c>
      <c r="E55" s="7">
        <v>92.462004647749367</v>
      </c>
      <c r="G55" s="5">
        <v>2005</v>
      </c>
      <c r="H55" s="6" t="s">
        <v>28</v>
      </c>
      <c r="I55" s="7">
        <v>6.7615899999999991</v>
      </c>
      <c r="J55" s="7">
        <v>6.4386380781941019</v>
      </c>
      <c r="K55" s="7">
        <v>13.370916093421256</v>
      </c>
      <c r="M55" s="5">
        <v>2005</v>
      </c>
      <c r="N55" s="6" t="s">
        <v>28</v>
      </c>
      <c r="O55" s="7">
        <v>35.347240000511306</v>
      </c>
      <c r="P55" s="7">
        <v>34.463439714646086</v>
      </c>
      <c r="Q55" s="7">
        <v>50.020172594923473</v>
      </c>
      <c r="S55" s="5">
        <v>2005</v>
      </c>
      <c r="T55" s="6" t="s">
        <v>28</v>
      </c>
      <c r="U55" s="7">
        <v>2495.8474738211303</v>
      </c>
      <c r="V55" s="7">
        <v>2386.7675733845476</v>
      </c>
      <c r="W55" s="7">
        <v>4536.0329798945304</v>
      </c>
      <c r="Y55" s="5">
        <v>2005</v>
      </c>
      <c r="Z55" s="6" t="s">
        <v>28</v>
      </c>
      <c r="AA55" s="7">
        <v>2853.5562758062256</v>
      </c>
      <c r="AB55" s="7">
        <v>2709.2701026659565</v>
      </c>
      <c r="AC55" s="7">
        <v>5293.1509348341324</v>
      </c>
    </row>
    <row r="56" spans="1:29" x14ac:dyDescent="0.25">
      <c r="A56" s="5">
        <v>2005</v>
      </c>
      <c r="B56" s="6" t="s">
        <v>29</v>
      </c>
      <c r="C56" s="7">
        <v>57.262889999744388</v>
      </c>
      <c r="D56" s="7">
        <v>57.119256044925031</v>
      </c>
      <c r="E56" s="7">
        <v>78.678546752086334</v>
      </c>
      <c r="G56" s="5">
        <v>2005</v>
      </c>
      <c r="H56" s="6" t="s">
        <v>29</v>
      </c>
      <c r="I56" s="7">
        <v>6.2950399999999984</v>
      </c>
      <c r="J56" s="7">
        <v>5.9050081779447057</v>
      </c>
      <c r="K56" s="7">
        <v>12.262743754096867</v>
      </c>
      <c r="M56" s="5">
        <v>2005</v>
      </c>
      <c r="N56" s="6" t="s">
        <v>29</v>
      </c>
      <c r="O56" s="7">
        <v>32.027110000000008</v>
      </c>
      <c r="P56" s="7">
        <v>31.210466000054183</v>
      </c>
      <c r="Q56" s="7">
        <v>45.298812568243164</v>
      </c>
      <c r="S56" s="5">
        <v>2005</v>
      </c>
      <c r="T56" s="6" t="s">
        <v>29</v>
      </c>
      <c r="U56" s="7">
        <v>2581.4179129750555</v>
      </c>
      <c r="V56" s="7">
        <v>2391.1557681434097</v>
      </c>
      <c r="W56" s="7">
        <v>4544.3727094812593</v>
      </c>
      <c r="Y56" s="5">
        <v>2005</v>
      </c>
      <c r="Z56" s="6" t="s">
        <v>29</v>
      </c>
      <c r="AA56" s="7">
        <v>2912.4273482133835</v>
      </c>
      <c r="AB56" s="7">
        <v>2719.330309632679</v>
      </c>
      <c r="AC56" s="7">
        <v>5312.8057466072842</v>
      </c>
    </row>
    <row r="57" spans="1:29" x14ac:dyDescent="0.25">
      <c r="A57" s="5">
        <v>2005</v>
      </c>
      <c r="B57" s="6" t="s">
        <v>30</v>
      </c>
      <c r="C57" s="7">
        <v>64.16260000012781</v>
      </c>
      <c r="D57" s="7">
        <v>63.689861432400683</v>
      </c>
      <c r="E57" s="7">
        <v>87.72918429472891</v>
      </c>
      <c r="G57" s="5">
        <v>2005</v>
      </c>
      <c r="H57" s="6" t="s">
        <v>30</v>
      </c>
      <c r="I57" s="7">
        <v>7.0092999999999979</v>
      </c>
      <c r="J57" s="7">
        <v>6.5233420354028553</v>
      </c>
      <c r="K57" s="7">
        <v>13.546818122835623</v>
      </c>
      <c r="M57" s="5">
        <v>2005</v>
      </c>
      <c r="N57" s="6" t="s">
        <v>30</v>
      </c>
      <c r="O57" s="7">
        <v>39.169160000255644</v>
      </c>
      <c r="P57" s="7">
        <v>37.680809778398405</v>
      </c>
      <c r="Q57" s="7">
        <v>54.689857548693141</v>
      </c>
      <c r="S57" s="5">
        <v>2005</v>
      </c>
      <c r="T57" s="6" t="s">
        <v>30</v>
      </c>
      <c r="U57" s="7">
        <v>2698.9877430543579</v>
      </c>
      <c r="V57" s="7">
        <v>2548.0706120621858</v>
      </c>
      <c r="W57" s="7">
        <v>4842.5881348070052</v>
      </c>
      <c r="Y57" s="5">
        <v>2005</v>
      </c>
      <c r="Z57" s="6" t="s">
        <v>30</v>
      </c>
      <c r="AA57" s="7">
        <v>3040.7692542107757</v>
      </c>
      <c r="AB57" s="7">
        <v>2865.9982181139685</v>
      </c>
      <c r="AC57" s="7">
        <v>5599.3535426812105</v>
      </c>
    </row>
    <row r="58" spans="1:29" ht="15" thickBot="1" x14ac:dyDescent="0.4">
      <c r="A58" s="8">
        <v>2005</v>
      </c>
      <c r="B58" s="9" t="s">
        <v>31</v>
      </c>
      <c r="C58" s="10">
        <v>245.50088999987219</v>
      </c>
      <c r="D58" s="10">
        <v>244.05382325803114</v>
      </c>
      <c r="E58" s="10">
        <v>336.17034731912395</v>
      </c>
      <c r="G58" s="8">
        <v>2005</v>
      </c>
      <c r="H58" s="9" t="s">
        <v>31</v>
      </c>
      <c r="I58" s="10">
        <v>26.10605</v>
      </c>
      <c r="J58" s="10">
        <v>24.62995897870163</v>
      </c>
      <c r="K58" s="10">
        <v>51.148256958868473</v>
      </c>
      <c r="M58" s="8">
        <v>2005</v>
      </c>
      <c r="N58" s="9" t="s">
        <v>31</v>
      </c>
      <c r="O58" s="10">
        <v>141.41817000089483</v>
      </c>
      <c r="P58" s="10">
        <v>137.56343144635164</v>
      </c>
      <c r="Q58" s="10">
        <v>199.65930971110248</v>
      </c>
      <c r="S58" s="8">
        <v>2005</v>
      </c>
      <c r="T58" s="9" t="s">
        <v>31</v>
      </c>
      <c r="U58" s="10">
        <v>10054.889163520558</v>
      </c>
      <c r="V58" s="10">
        <v>9493.4288809172431</v>
      </c>
      <c r="W58" s="10">
        <v>18042.186837262583</v>
      </c>
      <c r="Y58" s="8">
        <v>2005</v>
      </c>
      <c r="Z58" s="9" t="s">
        <v>31</v>
      </c>
      <c r="AA58" s="10">
        <v>11345.441598184956</v>
      </c>
      <c r="AB58" s="10">
        <v>10710.93776890652</v>
      </c>
      <c r="AC58" s="10">
        <v>20926.156535167735</v>
      </c>
    </row>
    <row r="59" spans="1:29" x14ac:dyDescent="0.25">
      <c r="A59" s="5">
        <v>2006</v>
      </c>
      <c r="B59" s="6" t="s">
        <v>27</v>
      </c>
      <c r="C59" s="7">
        <v>67.129439999616537</v>
      </c>
      <c r="D59" s="7">
        <v>66.246948908792163</v>
      </c>
      <c r="E59" s="7">
        <v>90.713560441725974</v>
      </c>
      <c r="G59" s="5">
        <v>2006</v>
      </c>
      <c r="H59" s="6" t="s">
        <v>27</v>
      </c>
      <c r="I59" s="7">
        <v>8.4656400000000005</v>
      </c>
      <c r="J59" s="7">
        <v>7.583067292408483</v>
      </c>
      <c r="K59" s="7">
        <v>14.857118346456096</v>
      </c>
      <c r="M59" s="5">
        <v>2006</v>
      </c>
      <c r="N59" s="6" t="s">
        <v>27</v>
      </c>
      <c r="O59" s="7">
        <v>38.571109999616525</v>
      </c>
      <c r="P59" s="7">
        <v>38.488676729322627</v>
      </c>
      <c r="Q59" s="7">
        <v>54.33971198624409</v>
      </c>
      <c r="S59" s="5">
        <v>2006</v>
      </c>
      <c r="T59" s="6" t="s">
        <v>27</v>
      </c>
      <c r="U59" s="7">
        <v>2685.6798913009025</v>
      </c>
      <c r="V59" s="7">
        <v>2511.457080845656</v>
      </c>
      <c r="W59" s="7">
        <v>4506.4820854293812</v>
      </c>
      <c r="Y59" s="5">
        <v>2006</v>
      </c>
      <c r="Z59" s="6" t="s">
        <v>27</v>
      </c>
      <c r="AA59" s="7">
        <v>3029.8924198157233</v>
      </c>
      <c r="AB59" s="7">
        <v>2832.7628019032677</v>
      </c>
      <c r="AC59" s="7">
        <v>5224.9035268148173</v>
      </c>
    </row>
    <row r="60" spans="1:29" x14ac:dyDescent="0.25">
      <c r="A60" s="5">
        <v>2006</v>
      </c>
      <c r="B60" s="6" t="s">
        <v>28</v>
      </c>
      <c r="C60" s="7">
        <v>77.809159999616497</v>
      </c>
      <c r="D60" s="7">
        <v>74.831399668095784</v>
      </c>
      <c r="E60" s="7">
        <v>102.4684579221405</v>
      </c>
      <c r="G60" s="5">
        <v>2006</v>
      </c>
      <c r="H60" s="6" t="s">
        <v>28</v>
      </c>
      <c r="I60" s="7">
        <v>9.0128099999999982</v>
      </c>
      <c r="J60" s="7">
        <v>8.2089537497073675</v>
      </c>
      <c r="K60" s="7">
        <v>16.083385872374386</v>
      </c>
      <c r="M60" s="5">
        <v>2006</v>
      </c>
      <c r="N60" s="6" t="s">
        <v>28</v>
      </c>
      <c r="O60" s="7">
        <v>38.590890000000009</v>
      </c>
      <c r="P60" s="7">
        <v>38.125575209212791</v>
      </c>
      <c r="Q60" s="7">
        <v>53.827072069748745</v>
      </c>
      <c r="S60" s="5">
        <v>2006</v>
      </c>
      <c r="T60" s="6" t="s">
        <v>28</v>
      </c>
      <c r="U60" s="7">
        <v>2956.6239561588927</v>
      </c>
      <c r="V60" s="7">
        <v>2764.5613583698573</v>
      </c>
      <c r="W60" s="7">
        <v>4960.6446913156387</v>
      </c>
      <c r="Y60" s="5">
        <v>2006</v>
      </c>
      <c r="Z60" s="6" t="s">
        <v>28</v>
      </c>
      <c r="AA60" s="7">
        <v>3366.8668128018699</v>
      </c>
      <c r="AB60" s="7">
        <v>3129.0043829741348</v>
      </c>
      <c r="AC60" s="7">
        <v>5771.3077935915544</v>
      </c>
    </row>
    <row r="61" spans="1:29" x14ac:dyDescent="0.25">
      <c r="A61" s="5">
        <v>2006</v>
      </c>
      <c r="B61" s="6" t="s">
        <v>29</v>
      </c>
      <c r="C61" s="7">
        <v>65.538649999744379</v>
      </c>
      <c r="D61" s="7">
        <v>61.775397479456238</v>
      </c>
      <c r="E61" s="7">
        <v>84.590556174588812</v>
      </c>
      <c r="G61" s="5">
        <v>2006</v>
      </c>
      <c r="H61" s="6" t="s">
        <v>29</v>
      </c>
      <c r="I61" s="7">
        <v>8.6786500000000011</v>
      </c>
      <c r="J61" s="7">
        <v>7.8463289041156079</v>
      </c>
      <c r="K61" s="7">
        <v>15.372913442343897</v>
      </c>
      <c r="M61" s="5">
        <v>2006</v>
      </c>
      <c r="N61" s="6" t="s">
        <v>29</v>
      </c>
      <c r="O61" s="7">
        <v>35.652210000255657</v>
      </c>
      <c r="P61" s="7">
        <v>35.12796105515821</v>
      </c>
      <c r="Q61" s="7">
        <v>49.594931512598421</v>
      </c>
      <c r="S61" s="5">
        <v>2006</v>
      </c>
      <c r="T61" s="6" t="s">
        <v>29</v>
      </c>
      <c r="U61" s="7">
        <v>3065.0711223004673</v>
      </c>
      <c r="V61" s="7">
        <v>2771.371977787212</v>
      </c>
      <c r="W61" s="7">
        <v>4972.8654593427218</v>
      </c>
      <c r="Y61" s="5">
        <v>2006</v>
      </c>
      <c r="Z61" s="6" t="s">
        <v>29</v>
      </c>
      <c r="AA61" s="7">
        <v>3502.3892318590943</v>
      </c>
      <c r="AB61" s="7">
        <v>3162.3195617364408</v>
      </c>
      <c r="AC61" s="7">
        <v>5832.7561417888292</v>
      </c>
    </row>
    <row r="62" spans="1:29" x14ac:dyDescent="0.25">
      <c r="A62" s="5">
        <v>2006</v>
      </c>
      <c r="B62" s="6" t="s">
        <v>30</v>
      </c>
      <c r="C62" s="7">
        <v>68.54872000038344</v>
      </c>
      <c r="D62" s="7">
        <v>61.839486181890571</v>
      </c>
      <c r="E62" s="7">
        <v>84.678314395573665</v>
      </c>
      <c r="G62" s="5">
        <v>2006</v>
      </c>
      <c r="H62" s="6" t="s">
        <v>30</v>
      </c>
      <c r="I62" s="7">
        <v>9.1214299999999984</v>
      </c>
      <c r="J62" s="7">
        <v>8.190504815903024</v>
      </c>
      <c r="K62" s="7">
        <v>16.047239814014667</v>
      </c>
      <c r="M62" s="5">
        <v>2006</v>
      </c>
      <c r="N62" s="6" t="s">
        <v>30</v>
      </c>
      <c r="O62" s="7">
        <v>42.628380000383501</v>
      </c>
      <c r="P62" s="7">
        <v>41.897441451811922</v>
      </c>
      <c r="Q62" s="7">
        <v>59.152329851794633</v>
      </c>
      <c r="S62" s="5">
        <v>2006</v>
      </c>
      <c r="T62" s="6" t="s">
        <v>30</v>
      </c>
      <c r="U62" s="7">
        <v>3230.0805375654913</v>
      </c>
      <c r="V62" s="7">
        <v>2941.8206789276082</v>
      </c>
      <c r="W62" s="7">
        <v>5278.7134167027007</v>
      </c>
      <c r="Y62" s="5">
        <v>2006</v>
      </c>
      <c r="Z62" s="6" t="s">
        <v>30</v>
      </c>
      <c r="AA62" s="7">
        <v>3672.014096681211</v>
      </c>
      <c r="AB62" s="7">
        <v>3328.9617224955628</v>
      </c>
      <c r="AC62" s="7">
        <v>6140.1201091783269</v>
      </c>
    </row>
    <row r="63" spans="1:29" ht="15" thickBot="1" x14ac:dyDescent="0.4">
      <c r="A63" s="8">
        <v>2006</v>
      </c>
      <c r="B63" s="9" t="s">
        <v>31</v>
      </c>
      <c r="C63" s="10">
        <v>279.02596999936088</v>
      </c>
      <c r="D63" s="10">
        <v>264.69323223823483</v>
      </c>
      <c r="E63" s="10">
        <v>362.45088893402897</v>
      </c>
      <c r="G63" s="8">
        <v>2006</v>
      </c>
      <c r="H63" s="9" t="s">
        <v>31</v>
      </c>
      <c r="I63" s="10">
        <v>35.278529999999996</v>
      </c>
      <c r="J63" s="10">
        <v>31.828854762134483</v>
      </c>
      <c r="K63" s="10">
        <v>62.360657475189043</v>
      </c>
      <c r="M63" s="8">
        <v>2006</v>
      </c>
      <c r="N63" s="9" t="s">
        <v>31</v>
      </c>
      <c r="O63" s="10">
        <v>155.44259000025568</v>
      </c>
      <c r="P63" s="10">
        <v>153.63965444550553</v>
      </c>
      <c r="Q63" s="10">
        <v>216.91404542038583</v>
      </c>
      <c r="S63" s="8">
        <v>2006</v>
      </c>
      <c r="T63" s="9" t="s">
        <v>31</v>
      </c>
      <c r="U63" s="10">
        <v>11937.455507325758</v>
      </c>
      <c r="V63" s="10">
        <v>10989.211095930335</v>
      </c>
      <c r="W63" s="10">
        <v>19718.705652790439</v>
      </c>
      <c r="Y63" s="8">
        <v>2006</v>
      </c>
      <c r="Z63" s="9" t="s">
        <v>31</v>
      </c>
      <c r="AA63" s="10">
        <v>13571.162561157897</v>
      </c>
      <c r="AB63" s="10">
        <v>12453.048469109403</v>
      </c>
      <c r="AC63" s="10">
        <v>22969.087571373522</v>
      </c>
    </row>
    <row r="64" spans="1:29" x14ac:dyDescent="0.25">
      <c r="A64" s="5">
        <v>2007</v>
      </c>
      <c r="B64" s="6" t="s">
        <v>27</v>
      </c>
      <c r="C64" s="7">
        <v>75.381759999872159</v>
      </c>
      <c r="D64" s="7">
        <v>69.897227279250785</v>
      </c>
      <c r="E64" s="7">
        <v>90.79553477207277</v>
      </c>
      <c r="G64" s="5">
        <v>2007</v>
      </c>
      <c r="H64" s="6" t="s">
        <v>27</v>
      </c>
      <c r="I64" s="7">
        <v>11.156440000000003</v>
      </c>
      <c r="J64" s="7">
        <v>8.8623298031328943</v>
      </c>
      <c r="K64" s="7">
        <v>15.665638939188504</v>
      </c>
      <c r="M64" s="5">
        <v>2007</v>
      </c>
      <c r="N64" s="6" t="s">
        <v>27</v>
      </c>
      <c r="O64" s="7">
        <v>42.48691999974433</v>
      </c>
      <c r="P64" s="7">
        <v>42.129818463781476</v>
      </c>
      <c r="Q64" s="7">
        <v>58.790511376517031</v>
      </c>
      <c r="S64" s="5">
        <v>2007</v>
      </c>
      <c r="T64" s="6" t="s">
        <v>27</v>
      </c>
      <c r="U64" s="7">
        <v>3283.3600126789515</v>
      </c>
      <c r="V64" s="7">
        <v>2967.1896642267398</v>
      </c>
      <c r="W64" s="7">
        <v>4901.3074493960121</v>
      </c>
      <c r="Y64" s="5">
        <v>2007</v>
      </c>
      <c r="Z64" s="6" t="s">
        <v>27</v>
      </c>
      <c r="AA64" s="7">
        <v>3715.3711135681219</v>
      </c>
      <c r="AB64" s="7">
        <v>3379.4623968807</v>
      </c>
      <c r="AC64" s="7">
        <v>5719.7139440568171</v>
      </c>
    </row>
    <row r="65" spans="1:29" x14ac:dyDescent="0.25">
      <c r="A65" s="5">
        <v>2007</v>
      </c>
      <c r="B65" s="6" t="s">
        <v>28</v>
      </c>
      <c r="C65" s="7">
        <v>90.940240000255642</v>
      </c>
      <c r="D65" s="7">
        <v>80.090659087611783</v>
      </c>
      <c r="E65" s="7">
        <v>104.03666218482692</v>
      </c>
      <c r="G65" s="5">
        <v>2007</v>
      </c>
      <c r="H65" s="6" t="s">
        <v>28</v>
      </c>
      <c r="I65" s="7">
        <v>11.676299999999996</v>
      </c>
      <c r="J65" s="7">
        <v>9.1101764149510007</v>
      </c>
      <c r="K65" s="7">
        <v>16.103748964350419</v>
      </c>
      <c r="M65" s="5">
        <v>2007</v>
      </c>
      <c r="N65" s="6" t="s">
        <v>28</v>
      </c>
      <c r="O65" s="7">
        <v>43.768569999999976</v>
      </c>
      <c r="P65" s="7">
        <v>43.202649501461565</v>
      </c>
      <c r="Q65" s="7">
        <v>60.28760506516025</v>
      </c>
      <c r="S65" s="5">
        <v>2007</v>
      </c>
      <c r="T65" s="6" t="s">
        <v>28</v>
      </c>
      <c r="U65" s="7">
        <v>3641.9589936287989</v>
      </c>
      <c r="V65" s="7">
        <v>3283.1432540880141</v>
      </c>
      <c r="W65" s="7">
        <v>5423.2106166659214</v>
      </c>
      <c r="Y65" s="5">
        <v>2007</v>
      </c>
      <c r="Z65" s="6" t="s">
        <v>28</v>
      </c>
      <c r="AA65" s="7">
        <v>4124.2397855709787</v>
      </c>
      <c r="AB65" s="7">
        <v>3725.9452260882672</v>
      </c>
      <c r="AC65" s="7">
        <v>6306.1334501368374</v>
      </c>
    </row>
    <row r="66" spans="1:29" x14ac:dyDescent="0.25">
      <c r="A66" s="5">
        <v>2007</v>
      </c>
      <c r="B66" s="6" t="s">
        <v>29</v>
      </c>
      <c r="C66" s="7">
        <v>75.494989999872189</v>
      </c>
      <c r="D66" s="7">
        <v>65.741612876209402</v>
      </c>
      <c r="E66" s="7">
        <v>85.397448943528403</v>
      </c>
      <c r="G66" s="5">
        <v>2007</v>
      </c>
      <c r="H66" s="6" t="s">
        <v>29</v>
      </c>
      <c r="I66" s="7">
        <v>10.920089999999997</v>
      </c>
      <c r="J66" s="7">
        <v>8.443701117610166</v>
      </c>
      <c r="K66" s="7">
        <v>14.925643251523191</v>
      </c>
      <c r="M66" s="5">
        <v>2007</v>
      </c>
      <c r="N66" s="6" t="s">
        <v>29</v>
      </c>
      <c r="O66" s="7">
        <v>38.516590000383488</v>
      </c>
      <c r="P66" s="7">
        <v>37.774982314635295</v>
      </c>
      <c r="Q66" s="7">
        <v>52.713508116003432</v>
      </c>
      <c r="S66" s="5">
        <v>2007</v>
      </c>
      <c r="T66" s="6" t="s">
        <v>29</v>
      </c>
      <c r="U66" s="7">
        <v>3701.9026966605529</v>
      </c>
      <c r="V66" s="7">
        <v>3219.5303880775446</v>
      </c>
      <c r="W66" s="7">
        <v>5318.132664348439</v>
      </c>
      <c r="Y66" s="5">
        <v>2007</v>
      </c>
      <c r="Z66" s="6" t="s">
        <v>29</v>
      </c>
      <c r="AA66" s="7">
        <v>4196.4507146659025</v>
      </c>
      <c r="AB66" s="7">
        <v>3678.4161403330768</v>
      </c>
      <c r="AC66" s="7">
        <v>6225.6908404504111</v>
      </c>
    </row>
    <row r="67" spans="1:29" x14ac:dyDescent="0.25">
      <c r="A67" s="5">
        <v>2007</v>
      </c>
      <c r="B67" s="6" t="s">
        <v>30</v>
      </c>
      <c r="C67" s="7">
        <v>75.802640000255622</v>
      </c>
      <c r="D67" s="7">
        <v>66.420075335736527</v>
      </c>
      <c r="E67" s="7">
        <v>86.278762326524742</v>
      </c>
      <c r="G67" s="5">
        <v>2007</v>
      </c>
      <c r="H67" s="6" t="s">
        <v>30</v>
      </c>
      <c r="I67" s="7">
        <v>11.805149999999994</v>
      </c>
      <c r="J67" s="7">
        <v>9.0261265599727487</v>
      </c>
      <c r="K67" s="7">
        <v>15.95517689467693</v>
      </c>
      <c r="M67" s="5">
        <v>2007</v>
      </c>
      <c r="N67" s="6" t="s">
        <v>30</v>
      </c>
      <c r="O67" s="7">
        <v>45.590960000127822</v>
      </c>
      <c r="P67" s="7">
        <v>44.42130748187143</v>
      </c>
      <c r="Q67" s="7">
        <v>61.988194540117583</v>
      </c>
      <c r="S67" s="5">
        <v>2007</v>
      </c>
      <c r="T67" s="6" t="s">
        <v>30</v>
      </c>
      <c r="U67" s="7">
        <v>3779.3785187731842</v>
      </c>
      <c r="V67" s="7">
        <v>3306.4403657325311</v>
      </c>
      <c r="W67" s="7">
        <v>5461.6935988053319</v>
      </c>
      <c r="Y67" s="5">
        <v>2007</v>
      </c>
      <c r="Z67" s="6" t="s">
        <v>30</v>
      </c>
      <c r="AA67" s="7">
        <v>4366.1017431633072</v>
      </c>
      <c r="AB67" s="7">
        <v>3814.8008208098581</v>
      </c>
      <c r="AC67" s="7">
        <v>6456.5208563129345</v>
      </c>
    </row>
    <row r="68" spans="1:29" ht="15" thickBot="1" x14ac:dyDescent="0.4">
      <c r="A68" s="8">
        <v>2007</v>
      </c>
      <c r="B68" s="9" t="s">
        <v>31</v>
      </c>
      <c r="C68" s="10">
        <v>317.6196300002556</v>
      </c>
      <c r="D68" s="10">
        <v>282.14957457880837</v>
      </c>
      <c r="E68" s="10">
        <v>366.50840822695267</v>
      </c>
      <c r="G68" s="8">
        <v>2007</v>
      </c>
      <c r="H68" s="9" t="s">
        <v>31</v>
      </c>
      <c r="I68" s="10">
        <v>45.557979999999993</v>
      </c>
      <c r="J68" s="10">
        <v>35.442333895666799</v>
      </c>
      <c r="K68" s="10">
        <v>62.650208049739021</v>
      </c>
      <c r="M68" s="8">
        <v>2007</v>
      </c>
      <c r="N68" s="9" t="s">
        <v>31</v>
      </c>
      <c r="O68" s="10">
        <v>170.36304000025564</v>
      </c>
      <c r="P68" s="10">
        <v>167.5287577617498</v>
      </c>
      <c r="Q68" s="10">
        <v>233.77981909779837</v>
      </c>
      <c r="S68" s="8">
        <v>2007</v>
      </c>
      <c r="T68" s="9" t="s">
        <v>31</v>
      </c>
      <c r="U68" s="10">
        <v>14406.600221741488</v>
      </c>
      <c r="V68" s="10">
        <v>12776.303672124832</v>
      </c>
      <c r="W68" s="10">
        <v>21104.344329215703</v>
      </c>
      <c r="Y68" s="8">
        <v>2007</v>
      </c>
      <c r="Z68" s="9" t="s">
        <v>31</v>
      </c>
      <c r="AA68" s="10">
        <v>16402.163356968311</v>
      </c>
      <c r="AB68" s="10">
        <v>14598.624584111902</v>
      </c>
      <c r="AC68" s="10">
        <v>24708.059090956998</v>
      </c>
    </row>
    <row r="69" spans="1:29" x14ac:dyDescent="0.25">
      <c r="A69" s="5">
        <v>2008</v>
      </c>
      <c r="B69" s="6" t="s">
        <v>27</v>
      </c>
      <c r="C69" s="7">
        <v>76.30029942251096</v>
      </c>
      <c r="D69" s="7">
        <v>79.595571891283612</v>
      </c>
      <c r="E69" s="7">
        <v>91.847113970143667</v>
      </c>
      <c r="G69" s="5">
        <v>2008</v>
      </c>
      <c r="H69" s="6" t="s">
        <v>27</v>
      </c>
      <c r="I69" s="7">
        <v>11.997317711637146</v>
      </c>
      <c r="J69" s="7">
        <v>9.9970924601091262</v>
      </c>
      <c r="K69" s="7">
        <v>13.747754455274668</v>
      </c>
      <c r="M69" s="5">
        <v>2008</v>
      </c>
      <c r="N69" s="6" t="s">
        <v>27</v>
      </c>
      <c r="O69" s="7">
        <v>44.86675267344922</v>
      </c>
      <c r="P69" s="7">
        <v>43.539099270382756</v>
      </c>
      <c r="Q69" s="7">
        <v>59.746308536733622</v>
      </c>
      <c r="S69" s="5">
        <v>2008</v>
      </c>
      <c r="T69" s="6" t="s">
        <v>27</v>
      </c>
      <c r="U69" s="7">
        <v>3527.9198733370854</v>
      </c>
      <c r="V69" s="7">
        <v>3261.4098273431246</v>
      </c>
      <c r="W69" s="7">
        <v>4777.6654405293821</v>
      </c>
      <c r="Y69" s="5">
        <v>2008</v>
      </c>
      <c r="Z69" s="6" t="s">
        <v>27</v>
      </c>
      <c r="AA69" s="7">
        <v>3906.9918658888228</v>
      </c>
      <c r="AB69" s="7">
        <v>3626.2049074355868</v>
      </c>
      <c r="AC69" s="7">
        <v>5462.4797460496266</v>
      </c>
    </row>
    <row r="70" spans="1:29" x14ac:dyDescent="0.25">
      <c r="A70" s="5">
        <v>2008</v>
      </c>
      <c r="B70" s="6" t="s">
        <v>28</v>
      </c>
      <c r="C70" s="7">
        <v>77.659625431868079</v>
      </c>
      <c r="D70" s="7">
        <v>77.405062776932439</v>
      </c>
      <c r="E70" s="7">
        <v>89.319436418517398</v>
      </c>
      <c r="G70" s="5">
        <v>2008</v>
      </c>
      <c r="H70" s="6" t="s">
        <v>28</v>
      </c>
      <c r="I70" s="7">
        <v>13.834597399829107</v>
      </c>
      <c r="J70" s="7">
        <v>11.726181581742864</v>
      </c>
      <c r="K70" s="7">
        <v>16.12555507784165</v>
      </c>
      <c r="M70" s="5">
        <v>2008</v>
      </c>
      <c r="N70" s="6" t="s">
        <v>28</v>
      </c>
      <c r="O70" s="7">
        <v>41.166382484321865</v>
      </c>
      <c r="P70" s="7">
        <v>40.050951032867957</v>
      </c>
      <c r="Q70" s="7">
        <v>54.95971477818545</v>
      </c>
      <c r="S70" s="5">
        <v>2008</v>
      </c>
      <c r="T70" s="6" t="s">
        <v>28</v>
      </c>
      <c r="U70" s="7">
        <v>3910.0864749911148</v>
      </c>
      <c r="V70" s="7">
        <v>3677.5770062600982</v>
      </c>
      <c r="W70" s="7">
        <v>5387.3120821518442</v>
      </c>
      <c r="Y70" s="5">
        <v>2008</v>
      </c>
      <c r="Z70" s="6" t="s">
        <v>28</v>
      </c>
      <c r="AA70" s="7">
        <v>4420.5639021554825</v>
      </c>
      <c r="AB70" s="7">
        <v>4113.6672786534127</v>
      </c>
      <c r="AC70" s="7">
        <v>6196.7883131906265</v>
      </c>
    </row>
    <row r="71" spans="1:29" x14ac:dyDescent="0.25">
      <c r="A71" s="5">
        <v>2008</v>
      </c>
      <c r="B71" s="6" t="s">
        <v>29</v>
      </c>
      <c r="C71" s="7">
        <v>62.62753685308428</v>
      </c>
      <c r="D71" s="7">
        <v>62.261718314199513</v>
      </c>
      <c r="E71" s="7">
        <v>71.845191913339264</v>
      </c>
      <c r="G71" s="5">
        <v>2008</v>
      </c>
      <c r="H71" s="6" t="s">
        <v>29</v>
      </c>
      <c r="I71" s="7">
        <v>11.724797260511897</v>
      </c>
      <c r="J71" s="7">
        <v>11.113116699791032</v>
      </c>
      <c r="K71" s="7">
        <v>15.282483405167161</v>
      </c>
      <c r="M71" s="5">
        <v>2008</v>
      </c>
      <c r="N71" s="6" t="s">
        <v>29</v>
      </c>
      <c r="O71" s="7">
        <v>38.020612046713786</v>
      </c>
      <c r="P71" s="7">
        <v>36.925107109872975</v>
      </c>
      <c r="Q71" s="7">
        <v>50.67029128090212</v>
      </c>
      <c r="S71" s="5">
        <v>2008</v>
      </c>
      <c r="T71" s="6" t="s">
        <v>29</v>
      </c>
      <c r="U71" s="7">
        <v>3758.5526915187556</v>
      </c>
      <c r="V71" s="7">
        <v>3627.8896375152708</v>
      </c>
      <c r="W71" s="7">
        <v>5314.5246567590693</v>
      </c>
      <c r="Y71" s="5">
        <v>2008</v>
      </c>
      <c r="Z71" s="6" t="s">
        <v>29</v>
      </c>
      <c r="AA71" s="7">
        <v>4241.0297747298046</v>
      </c>
      <c r="AB71" s="7">
        <v>4043.3409197376523</v>
      </c>
      <c r="AC71" s="7">
        <v>6090.849371239764</v>
      </c>
    </row>
    <row r="72" spans="1:29" x14ac:dyDescent="0.25">
      <c r="A72" s="5">
        <v>2008</v>
      </c>
      <c r="B72" s="6" t="s">
        <v>30</v>
      </c>
      <c r="C72" s="7">
        <v>53.894056060515979</v>
      </c>
      <c r="D72" s="7">
        <v>48.561041464894011</v>
      </c>
      <c r="E72" s="7">
        <v>56.035673894359199</v>
      </c>
      <c r="G72" s="5">
        <v>2008</v>
      </c>
      <c r="H72" s="6" t="s">
        <v>30</v>
      </c>
      <c r="I72" s="7">
        <v>8.3968574427374758</v>
      </c>
      <c r="J72" s="7">
        <v>7.8273262367612704</v>
      </c>
      <c r="K72" s="7">
        <v>10.763945574546424</v>
      </c>
      <c r="M72" s="5">
        <v>2008</v>
      </c>
      <c r="N72" s="6" t="s">
        <v>30</v>
      </c>
      <c r="O72" s="7">
        <v>37.206370402815509</v>
      </c>
      <c r="P72" s="7">
        <v>35.07661518461974</v>
      </c>
      <c r="Q72" s="7">
        <v>48.133707595328097</v>
      </c>
      <c r="S72" s="5">
        <v>2008</v>
      </c>
      <c r="T72" s="6" t="s">
        <v>30</v>
      </c>
      <c r="U72" s="7">
        <v>3608.6886811840081</v>
      </c>
      <c r="V72" s="7">
        <v>3406.8219529891308</v>
      </c>
      <c r="W72" s="7">
        <v>4990.6808308395275</v>
      </c>
      <c r="Y72" s="5">
        <v>2008</v>
      </c>
      <c r="Z72" s="6" t="s">
        <v>30</v>
      </c>
      <c r="AA72" s="7">
        <v>4050.3362811386314</v>
      </c>
      <c r="AB72" s="7">
        <v>3778.2880187356336</v>
      </c>
      <c r="AC72" s="7">
        <v>5691.5762633173763</v>
      </c>
    </row>
    <row r="73" spans="1:29" ht="15" thickBot="1" x14ac:dyDescent="0.4">
      <c r="A73" s="11">
        <v>2008</v>
      </c>
      <c r="B73" s="12" t="s">
        <v>31</v>
      </c>
      <c r="C73" s="10">
        <v>270.48151776797931</v>
      </c>
      <c r="D73" s="10">
        <v>267.82339444730962</v>
      </c>
      <c r="E73" s="10">
        <v>309.04741619635956</v>
      </c>
      <c r="G73" s="11">
        <v>2008</v>
      </c>
      <c r="H73" s="12" t="s">
        <v>31</v>
      </c>
      <c r="I73" s="10">
        <v>45.953569814715628</v>
      </c>
      <c r="J73" s="10">
        <v>40.663716978404317</v>
      </c>
      <c r="K73" s="10">
        <v>55.919738512829937</v>
      </c>
      <c r="M73" s="11">
        <v>2008</v>
      </c>
      <c r="N73" s="12" t="s">
        <v>31</v>
      </c>
      <c r="O73" s="10">
        <v>161.26011760730034</v>
      </c>
      <c r="P73" s="10">
        <v>155.59177259774347</v>
      </c>
      <c r="Q73" s="10">
        <v>213.5100221911494</v>
      </c>
      <c r="S73" s="11">
        <v>2008</v>
      </c>
      <c r="T73" s="12" t="s">
        <v>31</v>
      </c>
      <c r="U73" s="10">
        <v>14805.247721030964</v>
      </c>
      <c r="V73" s="10">
        <v>13973.698424107624</v>
      </c>
      <c r="W73" s="10">
        <v>20470.183010279823</v>
      </c>
      <c r="Y73" s="11">
        <v>2008</v>
      </c>
      <c r="Z73" s="12" t="s">
        <v>31</v>
      </c>
      <c r="AA73" s="10">
        <v>16618.92182391274</v>
      </c>
      <c r="AB73" s="10">
        <v>15561.50112456229</v>
      </c>
      <c r="AC73" s="10">
        <v>23441.693693797399</v>
      </c>
    </row>
    <row r="74" spans="1:29" x14ac:dyDescent="0.25">
      <c r="A74" s="5">
        <v>2009</v>
      </c>
      <c r="B74" s="6" t="s">
        <v>27</v>
      </c>
      <c r="C74" s="7">
        <v>46.826269046494609</v>
      </c>
      <c r="D74" s="7">
        <v>51.451107438941797</v>
      </c>
      <c r="E74" s="7">
        <v>58.787128768206969</v>
      </c>
      <c r="G74" s="5">
        <v>2009</v>
      </c>
      <c r="H74" s="6" t="s">
        <v>27</v>
      </c>
      <c r="I74" s="7">
        <v>8.5195276176668973</v>
      </c>
      <c r="J74" s="7">
        <v>10.075871191654542</v>
      </c>
      <c r="K74" s="7">
        <v>12.261073178820784</v>
      </c>
      <c r="M74" s="5">
        <v>2009</v>
      </c>
      <c r="N74" s="6" t="s">
        <v>27</v>
      </c>
      <c r="O74" s="7">
        <v>35.75293241463541</v>
      </c>
      <c r="P74" s="7">
        <v>33.803207362713181</v>
      </c>
      <c r="Q74" s="7">
        <v>44.755787489380943</v>
      </c>
      <c r="S74" s="5">
        <v>2009</v>
      </c>
      <c r="T74" s="6" t="s">
        <v>27</v>
      </c>
      <c r="U74" s="7">
        <v>3057.3843254770459</v>
      </c>
      <c r="V74" s="7">
        <v>3043.1061759293439</v>
      </c>
      <c r="W74" s="7">
        <v>4207.4905813631785</v>
      </c>
      <c r="Y74" s="5">
        <v>2009</v>
      </c>
      <c r="Z74" s="6" t="s">
        <v>27</v>
      </c>
      <c r="AA74" s="7">
        <v>3458.7329710569165</v>
      </c>
      <c r="AB74" s="7">
        <v>3403.2566427522529</v>
      </c>
      <c r="AC74" s="7">
        <v>4800.4377555942265</v>
      </c>
    </row>
    <row r="75" spans="1:29" x14ac:dyDescent="0.25">
      <c r="A75" s="5">
        <v>2009</v>
      </c>
      <c r="B75" s="6" t="s">
        <v>28</v>
      </c>
      <c r="C75" s="7">
        <v>62.037450667997277</v>
      </c>
      <c r="D75" s="7">
        <v>62.412815695725797</v>
      </c>
      <c r="E75" s="7">
        <v>71.311783472205533</v>
      </c>
      <c r="G75" s="5">
        <v>2009</v>
      </c>
      <c r="H75" s="6" t="s">
        <v>28</v>
      </c>
      <c r="I75" s="7">
        <v>7.4652884589628936</v>
      </c>
      <c r="J75" s="7">
        <v>7.8474722498657483</v>
      </c>
      <c r="K75" s="7">
        <v>9.5493907865816468</v>
      </c>
      <c r="M75" s="5">
        <v>2009</v>
      </c>
      <c r="N75" s="6" t="s">
        <v>28</v>
      </c>
      <c r="O75" s="7">
        <v>30.386071986751936</v>
      </c>
      <c r="P75" s="7">
        <v>27.678509568816327</v>
      </c>
      <c r="Q75" s="7">
        <v>36.64662583619733</v>
      </c>
      <c r="S75" s="5">
        <v>2009</v>
      </c>
      <c r="T75" s="6" t="s">
        <v>28</v>
      </c>
      <c r="U75" s="7">
        <v>3148.9741269049887</v>
      </c>
      <c r="V75" s="7">
        <v>3215.932786783892</v>
      </c>
      <c r="W75" s="7">
        <v>4446.445877478458</v>
      </c>
      <c r="Y75" s="5">
        <v>2009</v>
      </c>
      <c r="Z75" s="6" t="s">
        <v>28</v>
      </c>
      <c r="AA75" s="7">
        <v>3611.4933693058947</v>
      </c>
      <c r="AB75" s="7">
        <v>3620.5024084677416</v>
      </c>
      <c r="AC75" s="7">
        <v>5106.872116988794</v>
      </c>
    </row>
    <row r="76" spans="1:29" x14ac:dyDescent="0.25">
      <c r="A76" s="5">
        <v>2009</v>
      </c>
      <c r="B76" s="6" t="s">
        <v>29</v>
      </c>
      <c r="C76" s="7">
        <v>57.692321341207474</v>
      </c>
      <c r="D76" s="7">
        <v>57.239041347567195</v>
      </c>
      <c r="E76" s="7">
        <v>65.40032006621783</v>
      </c>
      <c r="G76" s="5">
        <v>2009</v>
      </c>
      <c r="H76" s="6" t="s">
        <v>29</v>
      </c>
      <c r="I76" s="7">
        <v>8.31966822408768</v>
      </c>
      <c r="J76" s="7">
        <v>9.1851840244522975</v>
      </c>
      <c r="K76" s="7">
        <v>11.177218460079585</v>
      </c>
      <c r="M76" s="5">
        <v>2009</v>
      </c>
      <c r="N76" s="6" t="s">
        <v>29</v>
      </c>
      <c r="O76" s="7">
        <v>27.963609718817832</v>
      </c>
      <c r="P76" s="7">
        <v>26.701856168168128</v>
      </c>
      <c r="Q76" s="7">
        <v>35.353526883155169</v>
      </c>
      <c r="S76" s="5">
        <v>2009</v>
      </c>
      <c r="T76" s="6" t="s">
        <v>29</v>
      </c>
      <c r="U76" s="7">
        <v>3007.0401586396765</v>
      </c>
      <c r="V76" s="7">
        <v>3070.1223156841666</v>
      </c>
      <c r="W76" s="7">
        <v>4244.8439127922056</v>
      </c>
      <c r="Y76" s="5">
        <v>2009</v>
      </c>
      <c r="Z76" s="6" t="s">
        <v>29</v>
      </c>
      <c r="AA76" s="7">
        <v>3471.4584608689156</v>
      </c>
      <c r="AB76" s="7">
        <v>3478.2657284729376</v>
      </c>
      <c r="AC76" s="7">
        <v>4906.2412505710199</v>
      </c>
    </row>
    <row r="77" spans="1:29" x14ac:dyDescent="0.25">
      <c r="A77" s="5">
        <v>2009</v>
      </c>
      <c r="B77" s="6" t="s">
        <v>30</v>
      </c>
      <c r="C77" s="7">
        <v>59.696419171636073</v>
      </c>
      <c r="D77" s="7">
        <v>57.560989521038401</v>
      </c>
      <c r="E77" s="7">
        <v>65.768172376355196</v>
      </c>
      <c r="G77" s="5">
        <v>2009</v>
      </c>
      <c r="H77" s="6" t="s">
        <v>30</v>
      </c>
      <c r="I77" s="7">
        <v>8.5532978689433872</v>
      </c>
      <c r="J77" s="7">
        <v>8.834814834604142</v>
      </c>
      <c r="K77" s="7">
        <v>10.750863041811579</v>
      </c>
      <c r="M77" s="5">
        <v>2009</v>
      </c>
      <c r="N77" s="6" t="s">
        <v>30</v>
      </c>
      <c r="O77" s="7">
        <v>32.086604305192466</v>
      </c>
      <c r="P77" s="7">
        <v>31.016293517465613</v>
      </c>
      <c r="Q77" s="7">
        <v>41.065885449295301</v>
      </c>
      <c r="S77" s="5">
        <v>2009</v>
      </c>
      <c r="T77" s="6" t="s">
        <v>30</v>
      </c>
      <c r="U77" s="7">
        <v>3025.0300744979295</v>
      </c>
      <c r="V77" s="7">
        <v>3215.7818608909738</v>
      </c>
      <c r="W77" s="7">
        <v>4446.2372027769443</v>
      </c>
      <c r="Y77" s="5">
        <v>2009</v>
      </c>
      <c r="Z77" s="6" t="s">
        <v>30</v>
      </c>
      <c r="AA77" s="7">
        <v>3590.8575049460769</v>
      </c>
      <c r="AB77" s="7">
        <v>3685.5121802828007</v>
      </c>
      <c r="AC77" s="7">
        <v>5198.5711558397707</v>
      </c>
    </row>
    <row r="78" spans="1:29" ht="15" thickBot="1" x14ac:dyDescent="0.4">
      <c r="A78" s="11">
        <v>2009</v>
      </c>
      <c r="B78" s="12" t="s">
        <v>31</v>
      </c>
      <c r="C78" s="10">
        <v>226.25246022733543</v>
      </c>
      <c r="D78" s="10">
        <v>228.66395400327326</v>
      </c>
      <c r="E78" s="10">
        <v>261.26740468298567</v>
      </c>
      <c r="G78" s="11">
        <v>2009</v>
      </c>
      <c r="H78" s="12" t="s">
        <v>31</v>
      </c>
      <c r="I78" s="10">
        <v>32.857782169660858</v>
      </c>
      <c r="J78" s="10">
        <v>35.943342300576738</v>
      </c>
      <c r="K78" s="10">
        <v>43.738545467293598</v>
      </c>
      <c r="M78" s="11">
        <v>2009</v>
      </c>
      <c r="N78" s="12" t="s">
        <v>31</v>
      </c>
      <c r="O78" s="10">
        <v>126.18921842539766</v>
      </c>
      <c r="P78" s="10">
        <v>119.19986661716321</v>
      </c>
      <c r="Q78" s="10">
        <v>157.82182565802873</v>
      </c>
      <c r="S78" s="11">
        <v>2009</v>
      </c>
      <c r="T78" s="12" t="s">
        <v>31</v>
      </c>
      <c r="U78" s="10">
        <v>12238.428685519641</v>
      </c>
      <c r="V78" s="10">
        <v>12544.94313928838</v>
      </c>
      <c r="W78" s="10">
        <v>17345.017574410791</v>
      </c>
      <c r="Y78" s="11">
        <v>2009</v>
      </c>
      <c r="Z78" s="12" t="s">
        <v>31</v>
      </c>
      <c r="AA78" s="10">
        <v>14132.542306177804</v>
      </c>
      <c r="AB78" s="10">
        <v>14187.53695997573</v>
      </c>
      <c r="AC78" s="10">
        <v>20012.122278993811</v>
      </c>
    </row>
    <row r="79" spans="1:29" x14ac:dyDescent="0.25">
      <c r="A79" s="5">
        <v>2010</v>
      </c>
      <c r="B79" s="6" t="s">
        <v>27</v>
      </c>
      <c r="C79" s="7">
        <v>61.329958543332609</v>
      </c>
      <c r="D79" s="7">
        <v>58.924002184408835</v>
      </c>
      <c r="E79" s="7">
        <v>68.043110376729004</v>
      </c>
      <c r="G79" s="5">
        <v>2010</v>
      </c>
      <c r="H79" s="6" t="s">
        <v>27</v>
      </c>
      <c r="I79" s="7">
        <v>11.295620628944404</v>
      </c>
      <c r="J79" s="7">
        <v>9.6652751834222244</v>
      </c>
      <c r="K79" s="7">
        <v>12.865904213533865</v>
      </c>
      <c r="M79" s="5">
        <v>2010</v>
      </c>
      <c r="N79" s="6" t="s">
        <v>27</v>
      </c>
      <c r="O79" s="7">
        <v>34.17451236353196</v>
      </c>
      <c r="P79" s="7">
        <v>31.46591681558148</v>
      </c>
      <c r="Q79" s="7">
        <v>39.353666658729729</v>
      </c>
      <c r="S79" s="5">
        <v>2010</v>
      </c>
      <c r="T79" s="6" t="s">
        <v>27</v>
      </c>
      <c r="U79" s="7">
        <v>2911.5949410317071</v>
      </c>
      <c r="V79" s="7">
        <v>2932.5694460073992</v>
      </c>
      <c r="W79" s="7">
        <v>4156.2090923781625</v>
      </c>
      <c r="Y79" s="5">
        <v>2010</v>
      </c>
      <c r="Z79" s="6" t="s">
        <v>27</v>
      </c>
      <c r="AA79" s="7">
        <v>3315.9260496668103</v>
      </c>
      <c r="AB79" s="7">
        <v>3330.95522143771</v>
      </c>
      <c r="AC79" s="7">
        <v>4716.7368583163743</v>
      </c>
    </row>
    <row r="80" spans="1:29" x14ac:dyDescent="0.25">
      <c r="A80" s="5">
        <v>2010</v>
      </c>
      <c r="B80" s="6" t="s">
        <v>28</v>
      </c>
      <c r="C80" s="7">
        <v>80.387388228683662</v>
      </c>
      <c r="D80" s="7">
        <v>90.620937170743247</v>
      </c>
      <c r="E80" s="7">
        <v>104.64547895192109</v>
      </c>
      <c r="G80" s="5">
        <v>2010</v>
      </c>
      <c r="H80" s="6" t="s">
        <v>28</v>
      </c>
      <c r="I80" s="7">
        <v>14.711983155184374</v>
      </c>
      <c r="J80" s="7">
        <v>13.14857196201763</v>
      </c>
      <c r="K80" s="7">
        <v>17.502685044936062</v>
      </c>
      <c r="M80" s="5">
        <v>2010</v>
      </c>
      <c r="N80" s="6" t="s">
        <v>28</v>
      </c>
      <c r="O80" s="7">
        <v>34.356815093118961</v>
      </c>
      <c r="P80" s="7">
        <v>33.485352114258589</v>
      </c>
      <c r="Q80" s="7">
        <v>41.879325899767871</v>
      </c>
      <c r="S80" s="5">
        <v>2010</v>
      </c>
      <c r="T80" s="6" t="s">
        <v>28</v>
      </c>
      <c r="U80" s="7">
        <v>3212.9615993844841</v>
      </c>
      <c r="V80" s="7">
        <v>3232.9705824611624</v>
      </c>
      <c r="W80" s="7">
        <v>4581.9551685332217</v>
      </c>
      <c r="Y80" s="5">
        <v>2010</v>
      </c>
      <c r="Z80" s="6" t="s">
        <v>28</v>
      </c>
      <c r="AA80" s="7">
        <v>3673.1638819615296</v>
      </c>
      <c r="AB80" s="7">
        <v>3672.9686700460243</v>
      </c>
      <c r="AC80" s="7">
        <v>5201.0386071685989</v>
      </c>
    </row>
    <row r="81" spans="1:29" x14ac:dyDescent="0.25">
      <c r="A81" s="5">
        <v>2010</v>
      </c>
      <c r="B81" s="6" t="s">
        <v>29</v>
      </c>
      <c r="C81" s="7">
        <v>68.3007462658489</v>
      </c>
      <c r="D81" s="7">
        <v>74.621850380202233</v>
      </c>
      <c r="E81" s="7">
        <v>86.170365448790804</v>
      </c>
      <c r="G81" s="5">
        <v>2010</v>
      </c>
      <c r="H81" s="6" t="s">
        <v>29</v>
      </c>
      <c r="I81" s="7">
        <v>16.192902948946628</v>
      </c>
      <c r="J81" s="7">
        <v>14.467320129235056</v>
      </c>
      <c r="K81" s="7">
        <v>19.258133004689363</v>
      </c>
      <c r="M81" s="5">
        <v>2010</v>
      </c>
      <c r="N81" s="6" t="s">
        <v>29</v>
      </c>
      <c r="O81" s="7">
        <v>31.084005850285909</v>
      </c>
      <c r="P81" s="7">
        <v>33.173623037101983</v>
      </c>
      <c r="Q81" s="7">
        <v>41.489453827641263</v>
      </c>
      <c r="S81" s="5">
        <v>2010</v>
      </c>
      <c r="T81" s="6" t="s">
        <v>29</v>
      </c>
      <c r="U81" s="7">
        <v>3299.9999197641423</v>
      </c>
      <c r="V81" s="7">
        <v>3174.6314480609162</v>
      </c>
      <c r="W81" s="7">
        <v>4499.2735320707361</v>
      </c>
      <c r="Y81" s="5">
        <v>2010</v>
      </c>
      <c r="Z81" s="6" t="s">
        <v>29</v>
      </c>
      <c r="AA81" s="7">
        <v>3800.0323566782322</v>
      </c>
      <c r="AB81" s="7">
        <v>3653.6555187615068</v>
      </c>
      <c r="AC81" s="7">
        <v>5173.6905804140979</v>
      </c>
    </row>
    <row r="82" spans="1:29" x14ac:dyDescent="0.25">
      <c r="A82" s="5">
        <v>2010</v>
      </c>
      <c r="B82" s="6" t="s">
        <v>30</v>
      </c>
      <c r="C82" s="7">
        <v>76.445736584171584</v>
      </c>
      <c r="D82" s="7">
        <v>85.972186294443119</v>
      </c>
      <c r="E82" s="7">
        <v>99.277285053616907</v>
      </c>
      <c r="G82" s="5">
        <v>2010</v>
      </c>
      <c r="H82" s="6" t="s">
        <v>30</v>
      </c>
      <c r="I82" s="7">
        <v>16.363092578278504</v>
      </c>
      <c r="J82" s="7">
        <v>15.367534267241025</v>
      </c>
      <c r="K82" s="7">
        <v>20.456450554004377</v>
      </c>
      <c r="M82" s="5">
        <v>2010</v>
      </c>
      <c r="N82" s="6" t="s">
        <v>30</v>
      </c>
      <c r="O82" s="7">
        <v>42.842934606816144</v>
      </c>
      <c r="P82" s="7">
        <v>47.662952201496729</v>
      </c>
      <c r="Q82" s="7">
        <v>59.610909922060294</v>
      </c>
      <c r="S82" s="5">
        <v>2010</v>
      </c>
      <c r="T82" s="6" t="s">
        <v>30</v>
      </c>
      <c r="U82" s="7">
        <v>3419.8449069162357</v>
      </c>
      <c r="V82" s="7">
        <v>3343.9405268409914</v>
      </c>
      <c r="W82" s="7">
        <v>4739.2282699222005</v>
      </c>
      <c r="Y82" s="5">
        <v>2010</v>
      </c>
      <c r="Z82" s="6" t="s">
        <v>30</v>
      </c>
      <c r="AA82" s="7">
        <v>3952.643262241354</v>
      </c>
      <c r="AB82" s="7">
        <v>3821.1744451650779</v>
      </c>
      <c r="AC82" s="7">
        <v>5410.9026238387687</v>
      </c>
    </row>
    <row r="83" spans="1:29" ht="15" thickBot="1" x14ac:dyDescent="0.4">
      <c r="A83" s="11">
        <v>2010</v>
      </c>
      <c r="B83" s="12" t="s">
        <v>31</v>
      </c>
      <c r="C83" s="10">
        <v>286.46382962203279</v>
      </c>
      <c r="D83" s="10">
        <v>310.1389760297975</v>
      </c>
      <c r="E83" s="10">
        <v>358.13623983105788</v>
      </c>
      <c r="G83" s="11">
        <v>2010</v>
      </c>
      <c r="H83" s="12" t="s">
        <v>31</v>
      </c>
      <c r="I83" s="10">
        <v>58.563599311359411</v>
      </c>
      <c r="J83" s="10">
        <v>52.648701541915926</v>
      </c>
      <c r="K83" s="10">
        <v>70.083172817163657</v>
      </c>
      <c r="M83" s="11">
        <v>2010</v>
      </c>
      <c r="N83" s="12" t="s">
        <v>31</v>
      </c>
      <c r="O83" s="10">
        <v>142.45826791373915</v>
      </c>
      <c r="P83" s="10">
        <v>145.78784416843882</v>
      </c>
      <c r="Q83" s="10">
        <v>182.33335630819923</v>
      </c>
      <c r="S83" s="11">
        <v>2010</v>
      </c>
      <c r="T83" s="12" t="s">
        <v>31</v>
      </c>
      <c r="U83" s="10">
        <v>12844.401367058701</v>
      </c>
      <c r="V83" s="10">
        <v>12684.112003366852</v>
      </c>
      <c r="W83" s="10">
        <v>17976.666062899192</v>
      </c>
      <c r="Y83" s="11">
        <v>2010</v>
      </c>
      <c r="Z83" s="12" t="s">
        <v>31</v>
      </c>
      <c r="AA83" s="10">
        <v>14741.765550510059</v>
      </c>
      <c r="AB83" s="10">
        <v>14478.753855406705</v>
      </c>
      <c r="AC83" s="10">
        <v>20502.368669732725</v>
      </c>
    </row>
    <row r="84" spans="1:29" x14ac:dyDescent="0.25">
      <c r="A84" s="5">
        <v>2011</v>
      </c>
      <c r="B84" s="6" t="s">
        <v>27</v>
      </c>
      <c r="C84" s="7">
        <v>81.631341625586899</v>
      </c>
      <c r="D84" s="7">
        <v>71.277915987719012</v>
      </c>
      <c r="E84" s="7">
        <v>89.111441568441435</v>
      </c>
      <c r="G84" s="5">
        <v>2011</v>
      </c>
      <c r="H84" s="6" t="s">
        <v>27</v>
      </c>
      <c r="I84" s="7">
        <v>14.140996976942507</v>
      </c>
      <c r="J84" s="7">
        <v>8.3716716937607032</v>
      </c>
      <c r="K84" s="7">
        <v>10.018395743797553</v>
      </c>
      <c r="M84" s="5">
        <v>2011</v>
      </c>
      <c r="N84" s="6" t="s">
        <v>27</v>
      </c>
      <c r="O84" s="7">
        <v>39.443091154404861</v>
      </c>
      <c r="P84" s="7">
        <v>39.733881013637799</v>
      </c>
      <c r="Q84" s="7">
        <v>50.855678581983511</v>
      </c>
      <c r="S84" s="5">
        <v>2011</v>
      </c>
      <c r="T84" s="6" t="s">
        <v>27</v>
      </c>
      <c r="U84" s="7">
        <v>3384.4602121755433</v>
      </c>
      <c r="V84" s="7">
        <v>3261.7847947516498</v>
      </c>
      <c r="W84" s="7">
        <v>4565.103063088096</v>
      </c>
      <c r="Y84" s="5">
        <v>2011</v>
      </c>
      <c r="Z84" s="6" t="s">
        <v>27</v>
      </c>
      <c r="AA84" s="7">
        <v>3827.0126623755446</v>
      </c>
      <c r="AB84" s="7">
        <v>3699.1410335520391</v>
      </c>
      <c r="AC84" s="7">
        <v>5144.645189978346</v>
      </c>
    </row>
    <row r="85" spans="1:29" x14ac:dyDescent="0.25">
      <c r="A85" s="5">
        <v>2011</v>
      </c>
      <c r="B85" s="6" t="s">
        <v>28</v>
      </c>
      <c r="C85" s="7">
        <v>97.412397868967304</v>
      </c>
      <c r="D85" s="7">
        <v>96.744129549899966</v>
      </c>
      <c r="E85" s="7">
        <v>120.94922709245616</v>
      </c>
      <c r="G85" s="5">
        <v>2011</v>
      </c>
      <c r="H85" s="6" t="s">
        <v>28</v>
      </c>
      <c r="I85" s="7">
        <v>14.837873491907155</v>
      </c>
      <c r="J85" s="7">
        <v>12.962635304070695</v>
      </c>
      <c r="K85" s="7">
        <v>15.512410795503165</v>
      </c>
      <c r="M85" s="5">
        <v>2011</v>
      </c>
      <c r="N85" s="6" t="s">
        <v>28</v>
      </c>
      <c r="O85" s="7">
        <v>38.685525035081639</v>
      </c>
      <c r="P85" s="7">
        <v>40.106187605217507</v>
      </c>
      <c r="Q85" s="7">
        <v>51.332196452181819</v>
      </c>
      <c r="S85" s="5">
        <v>2011</v>
      </c>
      <c r="T85" s="6" t="s">
        <v>28</v>
      </c>
      <c r="U85" s="7">
        <v>3722.6835960005928</v>
      </c>
      <c r="V85" s="7">
        <v>3549.885869857002</v>
      </c>
      <c r="W85" s="7">
        <v>4968.3212958049335</v>
      </c>
      <c r="Y85" s="5">
        <v>2011</v>
      </c>
      <c r="Z85" s="6" t="s">
        <v>28</v>
      </c>
      <c r="AA85" s="7">
        <v>4237.2068783905943</v>
      </c>
      <c r="AB85" s="7">
        <v>4044.1033820983307</v>
      </c>
      <c r="AC85" s="7">
        <v>5624.4076188977369</v>
      </c>
    </row>
    <row r="86" spans="1:29" x14ac:dyDescent="0.25">
      <c r="A86" s="5">
        <v>2011</v>
      </c>
      <c r="B86" s="6" t="s">
        <v>29</v>
      </c>
      <c r="C86" s="7">
        <v>73.484391335147762</v>
      </c>
      <c r="D86" s="7">
        <v>80.383206782221976</v>
      </c>
      <c r="E86" s="7">
        <v>100.49484942141258</v>
      </c>
      <c r="G86" s="5">
        <v>2011</v>
      </c>
      <c r="H86" s="6" t="s">
        <v>29</v>
      </c>
      <c r="I86" s="7">
        <v>14.030588740704923</v>
      </c>
      <c r="J86" s="7">
        <v>15.2508044850443</v>
      </c>
      <c r="K86" s="7">
        <v>18.250667289823106</v>
      </c>
      <c r="M86" s="5">
        <v>2011</v>
      </c>
      <c r="N86" s="6" t="s">
        <v>29</v>
      </c>
      <c r="O86" s="7">
        <v>35.033862108209</v>
      </c>
      <c r="P86" s="7">
        <v>36.580510039695703</v>
      </c>
      <c r="Q86" s="7">
        <v>46.819656511914054</v>
      </c>
      <c r="S86" s="5">
        <v>2011</v>
      </c>
      <c r="T86" s="6" t="s">
        <v>29</v>
      </c>
      <c r="U86" s="7">
        <v>3740.0426867046954</v>
      </c>
      <c r="V86" s="7">
        <v>3508.2016137529895</v>
      </c>
      <c r="W86" s="7">
        <v>4909.9811730815818</v>
      </c>
      <c r="Y86" s="5">
        <v>2011</v>
      </c>
      <c r="Z86" s="6" t="s">
        <v>29</v>
      </c>
      <c r="AA86" s="7">
        <v>4307.1618135446952</v>
      </c>
      <c r="AB86" s="7">
        <v>4062.6466088137977</v>
      </c>
      <c r="AC86" s="7">
        <v>5650.1969362725331</v>
      </c>
    </row>
    <row r="87" spans="1:29" x14ac:dyDescent="0.25">
      <c r="A87" s="5">
        <v>2011</v>
      </c>
      <c r="B87" s="6" t="s">
        <v>30</v>
      </c>
      <c r="C87" s="7">
        <v>79.805605851738662</v>
      </c>
      <c r="D87" s="7">
        <v>83.532935401803954</v>
      </c>
      <c r="E87" s="7">
        <v>104.43263090605484</v>
      </c>
      <c r="G87" s="5">
        <v>2011</v>
      </c>
      <c r="H87" s="6" t="s">
        <v>30</v>
      </c>
      <c r="I87" s="7">
        <v>13.289244952221912</v>
      </c>
      <c r="J87" s="7">
        <v>16.665878969870001</v>
      </c>
      <c r="K87" s="7">
        <v>19.944089668832554</v>
      </c>
      <c r="M87" s="5">
        <v>2011</v>
      </c>
      <c r="N87" s="6" t="s">
        <v>30</v>
      </c>
      <c r="O87" s="7">
        <v>39.202630944584286</v>
      </c>
      <c r="P87" s="7">
        <v>42.227160789109611</v>
      </c>
      <c r="Q87" s="7">
        <v>54.046845204565223</v>
      </c>
      <c r="S87" s="5">
        <v>2011</v>
      </c>
      <c r="T87" s="6" t="s">
        <v>30</v>
      </c>
      <c r="U87" s="7">
        <v>3795.8598275498089</v>
      </c>
      <c r="V87" s="7">
        <v>3540.9893980304391</v>
      </c>
      <c r="W87" s="7">
        <v>4955.8700418621638</v>
      </c>
      <c r="Y87" s="5">
        <v>2011</v>
      </c>
      <c r="Z87" s="6" t="s">
        <v>30</v>
      </c>
      <c r="AA87" s="7">
        <v>4370.4753254798097</v>
      </c>
      <c r="AB87" s="7">
        <v>4057.2770329370733</v>
      </c>
      <c r="AC87" s="7">
        <v>5642.7291045635347</v>
      </c>
    </row>
    <row r="88" spans="1:29" ht="15" thickBot="1" x14ac:dyDescent="0.4">
      <c r="A88" s="11">
        <v>2011</v>
      </c>
      <c r="B88" s="12" t="s">
        <v>31</v>
      </c>
      <c r="C88" s="10">
        <v>332.3337366812799</v>
      </c>
      <c r="D88" s="10">
        <v>331.93818772164553</v>
      </c>
      <c r="E88" s="10">
        <v>414.98814898836571</v>
      </c>
      <c r="G88" s="11">
        <v>2011</v>
      </c>
      <c r="H88" s="12" t="s">
        <v>31</v>
      </c>
      <c r="I88" s="10">
        <v>56.298704161778296</v>
      </c>
      <c r="J88" s="10">
        <v>53.25099045274581</v>
      </c>
      <c r="K88" s="10">
        <v>63.725563497956522</v>
      </c>
      <c r="M88" s="11">
        <v>2011</v>
      </c>
      <c r="N88" s="12" t="s">
        <v>31</v>
      </c>
      <c r="O88" s="10">
        <v>152.36510924189201</v>
      </c>
      <c r="P88" s="10">
        <v>158.64773944766083</v>
      </c>
      <c r="Q88" s="10">
        <v>203.05437675064491</v>
      </c>
      <c r="S88" s="11">
        <v>2011</v>
      </c>
      <c r="T88" s="12" t="s">
        <v>31</v>
      </c>
      <c r="U88" s="10">
        <v>14643.046322443333</v>
      </c>
      <c r="V88" s="10">
        <v>13860.861676392084</v>
      </c>
      <c r="W88" s="10">
        <v>19399.275573836778</v>
      </c>
      <c r="Y88" s="11">
        <v>2011</v>
      </c>
      <c r="Z88" s="12" t="s">
        <v>31</v>
      </c>
      <c r="AA88" s="10">
        <v>16741.856679803339</v>
      </c>
      <c r="AB88" s="10">
        <v>15863.168057401243</v>
      </c>
      <c r="AC88" s="10">
        <v>22061.978849712159</v>
      </c>
    </row>
    <row r="89" spans="1:29" x14ac:dyDescent="0.25">
      <c r="A89" s="5">
        <v>2012</v>
      </c>
      <c r="B89" s="6" t="s">
        <v>27</v>
      </c>
      <c r="C89" s="7">
        <v>84.986983610411485</v>
      </c>
      <c r="D89" s="7">
        <v>81.963486481102024</v>
      </c>
      <c r="E89" s="7">
        <v>102.34854841729775</v>
      </c>
      <c r="G89" s="5">
        <v>2012</v>
      </c>
      <c r="H89" s="6" t="s">
        <v>27</v>
      </c>
      <c r="I89" s="7">
        <v>13.097522158946909</v>
      </c>
      <c r="J89" s="7">
        <v>17.620455208294491</v>
      </c>
      <c r="K89" s="7">
        <v>19.944925091213701</v>
      </c>
      <c r="M89" s="5">
        <v>2012</v>
      </c>
      <c r="N89" s="6" t="s">
        <v>27</v>
      </c>
      <c r="O89" s="7">
        <v>40.209865979049098</v>
      </c>
      <c r="P89" s="7">
        <v>38.465110251251112</v>
      </c>
      <c r="Q89" s="7">
        <v>51.26179495800983</v>
      </c>
      <c r="S89" s="5">
        <v>2012</v>
      </c>
      <c r="T89" s="6" t="s">
        <v>27</v>
      </c>
      <c r="U89" s="7">
        <v>3625.0554269423687</v>
      </c>
      <c r="V89" s="7">
        <v>3527.5075601250746</v>
      </c>
      <c r="W89" s="7">
        <v>4673.2824400599548</v>
      </c>
      <c r="Y89" s="5">
        <v>2012</v>
      </c>
      <c r="Z89" s="6" t="s">
        <v>27</v>
      </c>
      <c r="AA89" s="7">
        <v>4132.5970108923675</v>
      </c>
      <c r="AB89" s="7">
        <v>4025.9864267347884</v>
      </c>
      <c r="AC89" s="7">
        <v>5305.3391326065557</v>
      </c>
    </row>
    <row r="90" spans="1:29" x14ac:dyDescent="0.25">
      <c r="A90" s="5">
        <v>2012</v>
      </c>
      <c r="B90" s="6" t="s">
        <v>28</v>
      </c>
      <c r="C90" s="7">
        <v>97.887433069582443</v>
      </c>
      <c r="D90" s="7">
        <v>92.826888462759996</v>
      </c>
      <c r="E90" s="7">
        <v>115.91377692856472</v>
      </c>
      <c r="G90" s="5">
        <v>2012</v>
      </c>
      <c r="H90" s="6" t="s">
        <v>28</v>
      </c>
      <c r="I90" s="7">
        <v>13.6519608102143</v>
      </c>
      <c r="J90" s="7">
        <v>14.766699242630999</v>
      </c>
      <c r="K90" s="7">
        <v>16.714704969717094</v>
      </c>
      <c r="M90" s="5">
        <v>2012</v>
      </c>
      <c r="N90" s="6" t="s">
        <v>28</v>
      </c>
      <c r="O90" s="7">
        <v>45.14326941478221</v>
      </c>
      <c r="P90" s="7">
        <v>43.023357518503985</v>
      </c>
      <c r="Q90" s="7">
        <v>57.336493178177413</v>
      </c>
      <c r="S90" s="5">
        <v>2012</v>
      </c>
      <c r="T90" s="6" t="s">
        <v>28</v>
      </c>
      <c r="U90" s="7">
        <v>4014.699215313798</v>
      </c>
      <c r="V90" s="7">
        <v>3861.1541118194655</v>
      </c>
      <c r="W90" s="7">
        <v>5115.3012152556257</v>
      </c>
      <c r="Y90" s="5">
        <v>2012</v>
      </c>
      <c r="Z90" s="6" t="s">
        <v>28</v>
      </c>
      <c r="AA90" s="7">
        <v>4597.7339194237975</v>
      </c>
      <c r="AB90" s="7">
        <v>4423.0681406657632</v>
      </c>
      <c r="AC90" s="7">
        <v>5828.6029821245602</v>
      </c>
    </row>
    <row r="91" spans="1:29" x14ac:dyDescent="0.25">
      <c r="A91" s="5">
        <v>2012</v>
      </c>
      <c r="B91" s="6" t="s">
        <v>29</v>
      </c>
      <c r="C91" s="7">
        <v>83.506769894985993</v>
      </c>
      <c r="D91" s="7">
        <v>80.684187921018975</v>
      </c>
      <c r="E91" s="7">
        <v>100.75107671083209</v>
      </c>
      <c r="G91" s="5">
        <v>2012</v>
      </c>
      <c r="H91" s="6" t="s">
        <v>29</v>
      </c>
      <c r="I91" s="7">
        <v>12.166058211902188</v>
      </c>
      <c r="J91" s="7">
        <v>11.721412101830898</v>
      </c>
      <c r="K91" s="7">
        <v>13.26768710403204</v>
      </c>
      <c r="M91" s="5">
        <v>2012</v>
      </c>
      <c r="N91" s="6" t="s">
        <v>29</v>
      </c>
      <c r="O91" s="7">
        <v>38.583773633471132</v>
      </c>
      <c r="P91" s="7">
        <v>36.852218148173804</v>
      </c>
      <c r="Q91" s="7">
        <v>49.112321220971666</v>
      </c>
      <c r="S91" s="5">
        <v>2012</v>
      </c>
      <c r="T91" s="6" t="s">
        <v>29</v>
      </c>
      <c r="U91" s="7">
        <v>4007.8483608261481</v>
      </c>
      <c r="V91" s="7">
        <v>3819.0097746350912</v>
      </c>
      <c r="W91" s="7">
        <v>5059.4679143895828</v>
      </c>
      <c r="Y91" s="5">
        <v>2012</v>
      </c>
      <c r="Z91" s="6" t="s">
        <v>29</v>
      </c>
      <c r="AA91" s="7">
        <v>4644.9308189761487</v>
      </c>
      <c r="AB91" s="7">
        <v>4431.090848850974</v>
      </c>
      <c r="AC91" s="7">
        <v>5839.1750961788557</v>
      </c>
    </row>
    <row r="92" spans="1:29" x14ac:dyDescent="0.25">
      <c r="A92" s="5">
        <v>2012</v>
      </c>
      <c r="B92" s="6" t="s">
        <v>30</v>
      </c>
      <c r="C92" s="7">
        <v>84.208435490523371</v>
      </c>
      <c r="D92" s="7">
        <v>78.777502540601972</v>
      </c>
      <c r="E92" s="7">
        <v>98.370181395707192</v>
      </c>
      <c r="G92" s="5">
        <v>2012</v>
      </c>
      <c r="H92" s="6" t="s">
        <v>30</v>
      </c>
      <c r="I92" s="7">
        <v>13.08725493611013</v>
      </c>
      <c r="J92" s="7">
        <v>13.396373124819794</v>
      </c>
      <c r="K92" s="7">
        <v>15.163607030010485</v>
      </c>
      <c r="M92" s="5">
        <v>2012</v>
      </c>
      <c r="N92" s="6" t="s">
        <v>30</v>
      </c>
      <c r="O92" s="7">
        <v>44.283521533403892</v>
      </c>
      <c r="P92" s="7">
        <v>41.701487421165993</v>
      </c>
      <c r="Q92" s="7">
        <v>55.5748594938268</v>
      </c>
      <c r="S92" s="5">
        <v>2012</v>
      </c>
      <c r="T92" s="6" t="s">
        <v>30</v>
      </c>
      <c r="U92" s="7">
        <v>4106.9122960841732</v>
      </c>
      <c r="V92" s="7">
        <v>3899.6203710413993</v>
      </c>
      <c r="W92" s="7">
        <v>5166.2617562871183</v>
      </c>
      <c r="Y92" s="5">
        <v>2012</v>
      </c>
      <c r="Z92" s="6" t="s">
        <v>30</v>
      </c>
      <c r="AA92" s="7">
        <v>4711.2975683741743</v>
      </c>
      <c r="AB92" s="7">
        <v>4476.4755101824048</v>
      </c>
      <c r="AC92" s="7">
        <v>5898.9818104247897</v>
      </c>
    </row>
    <row r="93" spans="1:29" ht="15" thickBot="1" x14ac:dyDescent="0.4">
      <c r="A93" s="11">
        <v>2012</v>
      </c>
      <c r="B93" s="12" t="s">
        <v>31</v>
      </c>
      <c r="C93" s="10">
        <v>350.58962206572357</v>
      </c>
      <c r="D93" s="10">
        <v>334.25206540548322</v>
      </c>
      <c r="E93" s="10">
        <v>417.38358345240215</v>
      </c>
      <c r="G93" s="11">
        <v>2012</v>
      </c>
      <c r="H93" s="12" t="s">
        <v>31</v>
      </c>
      <c r="I93" s="10">
        <v>52.002796117050515</v>
      </c>
      <c r="J93" s="10">
        <v>57.504939677576267</v>
      </c>
      <c r="K93" s="10">
        <v>65.090924194973411</v>
      </c>
      <c r="M93" s="11">
        <v>2012</v>
      </c>
      <c r="N93" s="12" t="s">
        <v>31</v>
      </c>
      <c r="O93" s="10">
        <v>168.22043056078437</v>
      </c>
      <c r="P93" s="10">
        <v>160.0421733390956</v>
      </c>
      <c r="Q93" s="10">
        <v>213.2854688509866</v>
      </c>
      <c r="S93" s="11">
        <v>2012</v>
      </c>
      <c r="T93" s="12" t="s">
        <v>31</v>
      </c>
      <c r="U93" s="10">
        <v>15754.515299125189</v>
      </c>
      <c r="V93" s="10">
        <v>15107.291817621035</v>
      </c>
      <c r="W93" s="10">
        <v>20014.313325992287</v>
      </c>
      <c r="Y93" s="11">
        <v>2012</v>
      </c>
      <c r="Z93" s="12" t="s">
        <v>31</v>
      </c>
      <c r="AA93" s="10">
        <v>18086.55931762519</v>
      </c>
      <c r="AB93" s="10">
        <v>17356.620926433938</v>
      </c>
      <c r="AC93" s="10">
        <v>22872.099021334772</v>
      </c>
    </row>
    <row r="94" spans="1:29" x14ac:dyDescent="0.25">
      <c r="A94" s="5">
        <v>2013</v>
      </c>
      <c r="B94" s="6" t="s">
        <v>27</v>
      </c>
      <c r="C94" s="7">
        <v>89.650972179584215</v>
      </c>
      <c r="D94" s="7">
        <v>87.175861114610996</v>
      </c>
      <c r="E94" s="7">
        <v>103.78451332408285</v>
      </c>
      <c r="G94" s="5">
        <v>2013</v>
      </c>
      <c r="H94" s="6" t="s">
        <v>27</v>
      </c>
      <c r="I94" s="7">
        <v>12.763200485802066</v>
      </c>
      <c r="J94" s="7">
        <v>13.483278686265599</v>
      </c>
      <c r="K94" s="7">
        <v>16.876766950992032</v>
      </c>
      <c r="M94" s="5">
        <v>2013</v>
      </c>
      <c r="N94" s="6" t="s">
        <v>27</v>
      </c>
      <c r="O94" s="7">
        <v>43.070953063004438</v>
      </c>
      <c r="P94" s="7">
        <v>43.238725068628895</v>
      </c>
      <c r="Q94" s="7">
        <v>54.822067200981856</v>
      </c>
      <c r="S94" s="5">
        <v>2013</v>
      </c>
      <c r="T94" s="6" t="s">
        <v>27</v>
      </c>
      <c r="U94" s="7">
        <v>3972.8908305004643</v>
      </c>
      <c r="V94" s="7">
        <v>3862.4846893166609</v>
      </c>
      <c r="W94" s="7">
        <v>4906.8458991641719</v>
      </c>
      <c r="Y94" s="5">
        <v>2013</v>
      </c>
      <c r="Z94" s="6" t="s">
        <v>27</v>
      </c>
      <c r="AA94" s="7">
        <v>4488.9049330004646</v>
      </c>
      <c r="AB94" s="7">
        <v>4374.0906642803611</v>
      </c>
      <c r="AC94" s="7">
        <v>5531.4354181352674</v>
      </c>
    </row>
    <row r="95" spans="1:29" x14ac:dyDescent="0.25">
      <c r="A95" s="5">
        <v>2013</v>
      </c>
      <c r="B95" s="6" t="s">
        <v>28</v>
      </c>
      <c r="C95" s="7">
        <v>105.88150937196426</v>
      </c>
      <c r="D95" s="7">
        <v>95.442048142846986</v>
      </c>
      <c r="E95" s="7">
        <v>113.62556550071032</v>
      </c>
      <c r="G95" s="5">
        <v>2013</v>
      </c>
      <c r="H95" s="6" t="s">
        <v>28</v>
      </c>
      <c r="I95" s="7">
        <v>13.480463057328302</v>
      </c>
      <c r="J95" s="7">
        <v>13.397696191097801</v>
      </c>
      <c r="K95" s="7">
        <v>16.769644947535809</v>
      </c>
      <c r="M95" s="5">
        <v>2013</v>
      </c>
      <c r="N95" s="6" t="s">
        <v>28</v>
      </c>
      <c r="O95" s="7">
        <v>46.726095653989802</v>
      </c>
      <c r="P95" s="7">
        <v>46.412307904019208</v>
      </c>
      <c r="Q95" s="7">
        <v>58.845829955168149</v>
      </c>
      <c r="S95" s="5">
        <v>2013</v>
      </c>
      <c r="T95" s="6" t="s">
        <v>28</v>
      </c>
      <c r="U95" s="7">
        <v>4272.0193083385875</v>
      </c>
      <c r="V95" s="7">
        <v>4101.9901747721033</v>
      </c>
      <c r="W95" s="7">
        <v>5211.1102791330868</v>
      </c>
      <c r="Y95" s="5">
        <v>2013</v>
      </c>
      <c r="Z95" s="6" t="s">
        <v>28</v>
      </c>
      <c r="AA95" s="7">
        <v>4871.3992007385859</v>
      </c>
      <c r="AB95" s="7">
        <v>4692.8134184184637</v>
      </c>
      <c r="AC95" s="7">
        <v>5934.4893249054358</v>
      </c>
    </row>
    <row r="96" spans="1:29" x14ac:dyDescent="0.25">
      <c r="A96" s="5">
        <v>2013</v>
      </c>
      <c r="B96" s="6" t="s">
        <v>29</v>
      </c>
      <c r="C96" s="7">
        <v>90.536479387796078</v>
      </c>
      <c r="D96" s="7">
        <v>88.605942862408995</v>
      </c>
      <c r="E96" s="7">
        <v>105.48705272330642</v>
      </c>
      <c r="G96" s="5">
        <v>2013</v>
      </c>
      <c r="H96" s="6" t="s">
        <v>29</v>
      </c>
      <c r="I96" s="7">
        <v>11.986898257044476</v>
      </c>
      <c r="J96" s="7">
        <v>13.014612726318596</v>
      </c>
      <c r="K96" s="7">
        <v>16.290146562291955</v>
      </c>
      <c r="M96" s="5">
        <v>2013</v>
      </c>
      <c r="N96" s="6" t="s">
        <v>29</v>
      </c>
      <c r="O96" s="7">
        <v>41.01016410228663</v>
      </c>
      <c r="P96" s="7">
        <v>40.364254129010305</v>
      </c>
      <c r="Q96" s="7">
        <v>51.177546258957776</v>
      </c>
      <c r="S96" s="5">
        <v>2013</v>
      </c>
      <c r="T96" s="6" t="s">
        <v>29</v>
      </c>
      <c r="U96" s="7">
        <v>4265.3185058475356</v>
      </c>
      <c r="V96" s="7">
        <v>4035.774018781548</v>
      </c>
      <c r="W96" s="7">
        <v>5126.9902114524684</v>
      </c>
      <c r="Y96" s="5">
        <v>2013</v>
      </c>
      <c r="Z96" s="6" t="s">
        <v>29</v>
      </c>
      <c r="AA96" s="7">
        <v>4901.9802313775335</v>
      </c>
      <c r="AB96" s="7">
        <v>4661.1119839301909</v>
      </c>
      <c r="AC96" s="7">
        <v>5894.399978114775</v>
      </c>
    </row>
    <row r="97" spans="1:29" x14ac:dyDescent="0.25">
      <c r="A97" s="5">
        <v>2013</v>
      </c>
      <c r="B97" s="6" t="s">
        <v>30</v>
      </c>
      <c r="C97" s="7">
        <v>92.584788265355712</v>
      </c>
      <c r="D97" s="7">
        <v>90.756727294481038</v>
      </c>
      <c r="E97" s="7">
        <v>108.04760231459917</v>
      </c>
      <c r="G97" s="5">
        <v>2013</v>
      </c>
      <c r="H97" s="6" t="s">
        <v>30</v>
      </c>
      <c r="I97" s="7">
        <v>11.998119100514955</v>
      </c>
      <c r="J97" s="7">
        <v>14.177016671175899</v>
      </c>
      <c r="K97" s="7">
        <v>17.745105770414945</v>
      </c>
      <c r="M97" s="5">
        <v>2013</v>
      </c>
      <c r="N97" s="6" t="s">
        <v>30</v>
      </c>
      <c r="O97" s="7">
        <v>43.903758363313038</v>
      </c>
      <c r="P97" s="7">
        <v>41.639631168424593</v>
      </c>
      <c r="Q97" s="7">
        <v>52.794587595176253</v>
      </c>
      <c r="S97" s="5">
        <v>2013</v>
      </c>
      <c r="T97" s="6" t="s">
        <v>30</v>
      </c>
      <c r="U97" s="7">
        <v>4245.5534035038281</v>
      </c>
      <c r="V97" s="7">
        <v>4029.389350222245</v>
      </c>
      <c r="W97" s="7">
        <v>5118.8792188511543</v>
      </c>
      <c r="Y97" s="5">
        <v>2013</v>
      </c>
      <c r="Z97" s="6" t="s">
        <v>30</v>
      </c>
      <c r="AA97" s="7">
        <v>4900.9468962138289</v>
      </c>
      <c r="AB97" s="7">
        <v>4676.2323478763583</v>
      </c>
      <c r="AC97" s="7">
        <v>5913.5210533476047</v>
      </c>
    </row>
    <row r="98" spans="1:29" ht="15" thickBot="1" x14ac:dyDescent="0.4">
      <c r="A98" s="11">
        <v>2013</v>
      </c>
      <c r="B98" s="12" t="s">
        <v>31</v>
      </c>
      <c r="C98" s="10">
        <v>378.65374920512494</v>
      </c>
      <c r="D98" s="10">
        <v>361.9805794143478</v>
      </c>
      <c r="E98" s="10">
        <v>430.94473386269857</v>
      </c>
      <c r="G98" s="11">
        <v>2013</v>
      </c>
      <c r="H98" s="12" t="s">
        <v>31</v>
      </c>
      <c r="I98" s="10">
        <v>50.228680900580578</v>
      </c>
      <c r="J98" s="10">
        <v>54.07260427485798</v>
      </c>
      <c r="K98" s="10">
        <v>67.681664231234848</v>
      </c>
      <c r="M98" s="11">
        <v>2013</v>
      </c>
      <c r="N98" s="12" t="s">
        <v>31</v>
      </c>
      <c r="O98" s="10">
        <v>174.71097118222261</v>
      </c>
      <c r="P98" s="10">
        <v>171.65491827008293</v>
      </c>
      <c r="Q98" s="10">
        <v>217.64003101028393</v>
      </c>
      <c r="S98" s="11">
        <v>2013</v>
      </c>
      <c r="T98" s="12" t="s">
        <v>31</v>
      </c>
      <c r="U98" s="10">
        <v>16755.782048309837</v>
      </c>
      <c r="V98" s="10">
        <v>16029.638233092559</v>
      </c>
      <c r="W98" s="10">
        <v>20363.825608600881</v>
      </c>
      <c r="Y98" s="11">
        <v>2013</v>
      </c>
      <c r="Z98" s="12" t="s">
        <v>31</v>
      </c>
      <c r="AA98" s="10">
        <v>19163.231261449837</v>
      </c>
      <c r="AB98" s="10">
        <v>18404.248414505375</v>
      </c>
      <c r="AC98" s="10">
        <v>23273.845774503079</v>
      </c>
    </row>
    <row r="99" spans="1:29" x14ac:dyDescent="0.25">
      <c r="A99" s="5">
        <v>2014</v>
      </c>
      <c r="B99" s="6" t="s">
        <v>27</v>
      </c>
      <c r="C99" s="7">
        <v>106.12729271975778</v>
      </c>
      <c r="D99" s="7">
        <v>100.14775441188401</v>
      </c>
      <c r="E99" s="7">
        <v>113.97786886456139</v>
      </c>
      <c r="G99" s="5">
        <v>2014</v>
      </c>
      <c r="H99" s="6" t="s">
        <v>27</v>
      </c>
      <c r="I99" s="7">
        <v>13.153896048312326</v>
      </c>
      <c r="J99" s="7">
        <v>13.9315299706291</v>
      </c>
      <c r="K99" s="7">
        <v>18.772325229201968</v>
      </c>
      <c r="M99" s="5">
        <v>2014</v>
      </c>
      <c r="N99" s="6" t="s">
        <v>27</v>
      </c>
      <c r="O99" s="7">
        <v>49.977098904678385</v>
      </c>
      <c r="P99" s="7">
        <v>45.966785243893</v>
      </c>
      <c r="Q99" s="7">
        <v>57.261501657440832</v>
      </c>
      <c r="S99" s="5">
        <v>2014</v>
      </c>
      <c r="T99" s="6" t="s">
        <v>27</v>
      </c>
      <c r="U99" s="7">
        <v>4149.4532150319892</v>
      </c>
      <c r="V99" s="7">
        <v>4037.2291864825547</v>
      </c>
      <c r="W99" s="7">
        <v>4906.5708099119893</v>
      </c>
      <c r="Y99" s="5">
        <v>2014</v>
      </c>
      <c r="Z99" s="6" t="s">
        <v>27</v>
      </c>
      <c r="AA99" s="7">
        <v>4714.6018649219886</v>
      </c>
      <c r="AB99" s="7">
        <v>4579.5831206625535</v>
      </c>
      <c r="AC99" s="7">
        <v>5561.9279341595711</v>
      </c>
    </row>
    <row r="100" spans="1:29" x14ac:dyDescent="0.25">
      <c r="A100" s="5">
        <v>2014</v>
      </c>
      <c r="B100" s="6" t="s">
        <v>28</v>
      </c>
      <c r="C100" s="7">
        <v>119.94220808048787</v>
      </c>
      <c r="D100" s="7">
        <v>115.11670432715704</v>
      </c>
      <c r="E100" s="7">
        <v>131.01398735271314</v>
      </c>
      <c r="G100" s="5">
        <v>2014</v>
      </c>
      <c r="H100" s="6" t="s">
        <v>28</v>
      </c>
      <c r="I100" s="7">
        <v>13.963621846088232</v>
      </c>
      <c r="J100" s="7">
        <v>14.036856467663496</v>
      </c>
      <c r="K100" s="7">
        <v>18.914249573602817</v>
      </c>
      <c r="M100" s="5">
        <v>2014</v>
      </c>
      <c r="N100" s="6" t="s">
        <v>28</v>
      </c>
      <c r="O100" s="7">
        <v>47.637477458696488</v>
      </c>
      <c r="P100" s="7">
        <v>44.964186274006806</v>
      </c>
      <c r="Q100" s="7">
        <v>56.012549348262013</v>
      </c>
      <c r="S100" s="5">
        <v>2014</v>
      </c>
      <c r="T100" s="6" t="s">
        <v>28</v>
      </c>
      <c r="U100" s="7">
        <v>4509.220460509141</v>
      </c>
      <c r="V100" s="7">
        <v>4388.7061945611867</v>
      </c>
      <c r="W100" s="7">
        <v>5333.7318028939908</v>
      </c>
      <c r="Y100" s="5">
        <v>2014</v>
      </c>
      <c r="Z100" s="6" t="s">
        <v>28</v>
      </c>
      <c r="AA100" s="7">
        <v>5161.2476937391393</v>
      </c>
      <c r="AB100" s="7">
        <v>5010.309906821185</v>
      </c>
      <c r="AC100" s="7">
        <v>6085.0478952576614</v>
      </c>
    </row>
    <row r="101" spans="1:29" x14ac:dyDescent="0.25">
      <c r="A101" s="5">
        <v>2014</v>
      </c>
      <c r="B101" s="6" t="s">
        <v>29</v>
      </c>
      <c r="C101" s="7">
        <v>104.86535267775585</v>
      </c>
      <c r="D101" s="7">
        <v>104.76524631370796</v>
      </c>
      <c r="E101" s="7">
        <v>119.23302300715704</v>
      </c>
      <c r="G101" s="5">
        <v>2014</v>
      </c>
      <c r="H101" s="6" t="s">
        <v>29</v>
      </c>
      <c r="I101" s="7">
        <v>13.232924357351612</v>
      </c>
      <c r="J101" s="7">
        <v>11.801710819232001</v>
      </c>
      <c r="K101" s="7">
        <v>15.902456817498454</v>
      </c>
      <c r="M101" s="5">
        <v>2014</v>
      </c>
      <c r="N101" s="6" t="s">
        <v>29</v>
      </c>
      <c r="O101" s="7">
        <v>42.417177511557739</v>
      </c>
      <c r="P101" s="7">
        <v>39.777547975764008</v>
      </c>
      <c r="Q101" s="7">
        <v>49.551477599703439</v>
      </c>
      <c r="S101" s="5">
        <v>2014</v>
      </c>
      <c r="T101" s="6" t="s">
        <v>29</v>
      </c>
      <c r="U101" s="7">
        <v>4472.4000837134727</v>
      </c>
      <c r="V101" s="7">
        <v>4357.3497271578544</v>
      </c>
      <c r="W101" s="7">
        <v>5295.623308043545</v>
      </c>
      <c r="Y101" s="5">
        <v>2014</v>
      </c>
      <c r="Z101" s="6" t="s">
        <v>29</v>
      </c>
      <c r="AA101" s="7">
        <v>5142.6772062734699</v>
      </c>
      <c r="AB101" s="7">
        <v>4997.1447371078557</v>
      </c>
      <c r="AC101" s="7">
        <v>6069.0587269737316</v>
      </c>
    </row>
    <row r="102" spans="1:29" x14ac:dyDescent="0.25">
      <c r="A102" s="5">
        <v>2014</v>
      </c>
      <c r="B102" s="6" t="s">
        <v>30</v>
      </c>
      <c r="C102" s="7">
        <v>111.68700757475244</v>
      </c>
      <c r="D102" s="7">
        <v>113.80986743967397</v>
      </c>
      <c r="E102" s="7">
        <v>129.5266800809363</v>
      </c>
      <c r="G102" s="5">
        <v>2014</v>
      </c>
      <c r="H102" s="6" t="s">
        <v>30</v>
      </c>
      <c r="I102" s="7">
        <v>12.534513436640912</v>
      </c>
      <c r="J102" s="7">
        <v>12.113381324771396</v>
      </c>
      <c r="K102" s="7">
        <v>16.322423619900636</v>
      </c>
      <c r="M102" s="5">
        <v>2014</v>
      </c>
      <c r="N102" s="6" t="s">
        <v>30</v>
      </c>
      <c r="O102" s="7">
        <v>47.584113428067994</v>
      </c>
      <c r="P102" s="7">
        <v>44.021367292398011</v>
      </c>
      <c r="Q102" s="7">
        <v>54.838065851284561</v>
      </c>
      <c r="S102" s="5">
        <v>2014</v>
      </c>
      <c r="T102" s="6" t="s">
        <v>30</v>
      </c>
      <c r="U102" s="7">
        <v>4611.6065443260322</v>
      </c>
      <c r="V102" s="7">
        <v>4507.0036992435016</v>
      </c>
      <c r="W102" s="7">
        <v>5477.5024576051719</v>
      </c>
      <c r="Y102" s="5">
        <v>2014</v>
      </c>
      <c r="Z102" s="6" t="s">
        <v>30</v>
      </c>
      <c r="AA102" s="7">
        <v>5347.0535747360327</v>
      </c>
      <c r="AB102" s="7">
        <v>5212.9474677735025</v>
      </c>
      <c r="AC102" s="7">
        <v>6331.1522853462511</v>
      </c>
    </row>
    <row r="103" spans="1:29" s="2" customFormat="1" ht="13.5" thickBot="1" x14ac:dyDescent="0.35">
      <c r="A103" s="26">
        <v>2014</v>
      </c>
      <c r="B103" s="9" t="s">
        <v>31</v>
      </c>
      <c r="C103" s="22">
        <v>442.62186105265624</v>
      </c>
      <c r="D103" s="22">
        <v>433.83957249242349</v>
      </c>
      <c r="E103" s="22">
        <v>493.75155930536852</v>
      </c>
      <c r="G103" s="26">
        <v>2014</v>
      </c>
      <c r="H103" s="9" t="s">
        <v>31</v>
      </c>
      <c r="I103" s="22">
        <v>52.884955688646563</v>
      </c>
      <c r="J103" s="22">
        <v>51.88347858229605</v>
      </c>
      <c r="K103" s="22">
        <v>69.911455240203935</v>
      </c>
      <c r="M103" s="26">
        <v>2014</v>
      </c>
      <c r="N103" s="9" t="s">
        <v>31</v>
      </c>
      <c r="O103" s="22">
        <v>187.61586730319263</v>
      </c>
      <c r="P103" s="22">
        <v>174.72988678606296</v>
      </c>
      <c r="Q103" s="22">
        <v>217.66359445669227</v>
      </c>
      <c r="S103" s="26">
        <v>2014</v>
      </c>
      <c r="T103" s="9" t="s">
        <v>31</v>
      </c>
      <c r="U103" s="22">
        <v>17742.68030348068</v>
      </c>
      <c r="V103" s="22">
        <v>17290.288807445093</v>
      </c>
      <c r="W103" s="22">
        <v>21013.42837845469</v>
      </c>
      <c r="Y103" s="26">
        <v>2014</v>
      </c>
      <c r="Z103" s="9" t="s">
        <v>31</v>
      </c>
      <c r="AA103" s="22">
        <v>20365.580339570675</v>
      </c>
      <c r="AB103" s="22">
        <v>19799.985232365096</v>
      </c>
      <c r="AC103" s="22">
        <v>24047.186841737217</v>
      </c>
    </row>
    <row r="104" spans="1:29" x14ac:dyDescent="0.25">
      <c r="A104" s="5">
        <v>2015</v>
      </c>
      <c r="B104" s="6" t="s">
        <v>27</v>
      </c>
      <c r="C104" s="7">
        <v>121.59893662870898</v>
      </c>
      <c r="D104" s="7">
        <v>122.45019368939502</v>
      </c>
      <c r="E104" s="7">
        <v>136.5950925415105</v>
      </c>
      <c r="G104" s="5">
        <v>2015</v>
      </c>
      <c r="H104" s="6" t="s">
        <v>27</v>
      </c>
      <c r="I104" s="7">
        <v>14.867988234627898</v>
      </c>
      <c r="J104" s="7">
        <v>13.729472520842002</v>
      </c>
      <c r="K104" s="7">
        <v>18.149725023188729</v>
      </c>
      <c r="M104" s="5">
        <v>2015</v>
      </c>
      <c r="N104" s="6" t="s">
        <v>27</v>
      </c>
      <c r="O104" s="7">
        <v>50.932803882457044</v>
      </c>
      <c r="P104" s="7">
        <v>48.382803729054999</v>
      </c>
      <c r="Q104" s="7">
        <v>56.131579492368218</v>
      </c>
      <c r="S104" s="5">
        <v>2015</v>
      </c>
      <c r="T104" s="6" t="s">
        <v>27</v>
      </c>
      <c r="U104" s="7">
        <v>4229.5922047982949</v>
      </c>
      <c r="V104" s="7">
        <v>4163.801262306476</v>
      </c>
      <c r="W104" s="7">
        <v>4931.3710279969273</v>
      </c>
      <c r="Y104" s="5">
        <v>2015</v>
      </c>
      <c r="Z104" s="6" t="s">
        <v>27</v>
      </c>
      <c r="AA104" s="7">
        <v>4837.2635301682967</v>
      </c>
      <c r="AB104" s="7">
        <v>4755.9491208264772</v>
      </c>
      <c r="AC104" s="7">
        <v>5615.710193934061</v>
      </c>
    </row>
    <row r="105" spans="1:29" x14ac:dyDescent="0.25">
      <c r="A105" s="5">
        <v>2015</v>
      </c>
      <c r="B105" s="6" t="s">
        <v>28</v>
      </c>
      <c r="C105" s="7">
        <v>131.82887100683055</v>
      </c>
      <c r="D105" s="7">
        <v>134.63124082416394</v>
      </c>
      <c r="E105" s="7">
        <v>150.18323977504454</v>
      </c>
      <c r="G105" s="5">
        <v>2015</v>
      </c>
      <c r="H105" s="6" t="s">
        <v>28</v>
      </c>
      <c r="I105" s="7">
        <v>15.123471866890632</v>
      </c>
      <c r="J105" s="7">
        <v>13.719965137093999</v>
      </c>
      <c r="K105" s="7">
        <v>18.137156703433234</v>
      </c>
      <c r="M105" s="5">
        <v>2015</v>
      </c>
      <c r="N105" s="6" t="s">
        <v>28</v>
      </c>
      <c r="O105" s="7">
        <v>48.439513458877919</v>
      </c>
      <c r="P105" s="7">
        <v>48.055446447769</v>
      </c>
      <c r="Q105" s="7">
        <v>55.751794117386417</v>
      </c>
      <c r="S105" s="5">
        <v>2015</v>
      </c>
      <c r="T105" s="6" t="s">
        <v>28</v>
      </c>
      <c r="U105" s="7">
        <v>4619.5436371790101</v>
      </c>
      <c r="V105" s="7">
        <v>4616.1505941647511</v>
      </c>
      <c r="W105" s="7">
        <v>5467.1080262666292</v>
      </c>
      <c r="Y105" s="5">
        <v>2015</v>
      </c>
      <c r="Z105" s="6" t="s">
        <v>28</v>
      </c>
      <c r="AA105" s="7">
        <v>5343.3260644090096</v>
      </c>
      <c r="AB105" s="7">
        <v>5313.8495127047518</v>
      </c>
      <c r="AC105" s="7">
        <v>6274.4655418731481</v>
      </c>
    </row>
    <row r="106" spans="1:29" x14ac:dyDescent="0.25">
      <c r="A106" s="5">
        <v>2015</v>
      </c>
      <c r="B106" s="6" t="s">
        <v>29</v>
      </c>
      <c r="C106" s="7">
        <v>117.03882376047075</v>
      </c>
      <c r="D106" s="7">
        <v>117.53450516675701</v>
      </c>
      <c r="E106" s="7">
        <v>131.11156566071034</v>
      </c>
      <c r="G106" s="5">
        <v>2015</v>
      </c>
      <c r="H106" s="6" t="s">
        <v>29</v>
      </c>
      <c r="I106" s="7">
        <v>14.061475864435563</v>
      </c>
      <c r="J106" s="7">
        <v>12.333850297817298</v>
      </c>
      <c r="K106" s="7">
        <v>16.304777262399135</v>
      </c>
      <c r="M106" s="5">
        <v>2015</v>
      </c>
      <c r="N106" s="6" t="s">
        <v>29</v>
      </c>
      <c r="O106" s="7">
        <v>45.328916251956237</v>
      </c>
      <c r="P106" s="7">
        <v>44.41134210670598</v>
      </c>
      <c r="Q106" s="7">
        <v>51.524066149318557</v>
      </c>
      <c r="S106" s="5">
        <v>2015</v>
      </c>
      <c r="T106" s="6" t="s">
        <v>29</v>
      </c>
      <c r="U106" s="7">
        <v>4628.5179781791767</v>
      </c>
      <c r="V106" s="7">
        <v>4582.0818498259987</v>
      </c>
      <c r="W106" s="7">
        <v>5426.7589298019975</v>
      </c>
      <c r="Y106" s="5">
        <v>2015</v>
      </c>
      <c r="Z106" s="6" t="s">
        <v>29</v>
      </c>
      <c r="AA106" s="7">
        <v>5349.7295146191764</v>
      </c>
      <c r="AB106" s="7">
        <v>5279.9363043159983</v>
      </c>
      <c r="AC106" s="7">
        <v>6234.4216420711573</v>
      </c>
    </row>
    <row r="107" spans="1:29" x14ac:dyDescent="0.25">
      <c r="A107" s="5">
        <v>2015</v>
      </c>
      <c r="B107" s="6" t="s">
        <v>30</v>
      </c>
      <c r="C107" s="7">
        <v>110.7540436623014</v>
      </c>
      <c r="D107" s="7">
        <v>111.00034728968502</v>
      </c>
      <c r="E107" s="7">
        <v>123.82261108246385</v>
      </c>
      <c r="G107" s="5">
        <v>2015</v>
      </c>
      <c r="H107" s="6" t="s">
        <v>30</v>
      </c>
      <c r="I107" s="7">
        <v>12.475360236827905</v>
      </c>
      <c r="J107" s="7">
        <v>9.9631238242465994</v>
      </c>
      <c r="K107" s="7">
        <v>13.170786969969217</v>
      </c>
      <c r="M107" s="5">
        <v>2015</v>
      </c>
      <c r="N107" s="6" t="s">
        <v>30</v>
      </c>
      <c r="O107" s="7">
        <v>52.933159621522137</v>
      </c>
      <c r="P107" s="7">
        <v>50.485528496471005</v>
      </c>
      <c r="Q107" s="7">
        <v>58.571067354496883</v>
      </c>
      <c r="S107" s="5">
        <v>2015</v>
      </c>
      <c r="T107" s="6" t="s">
        <v>30</v>
      </c>
      <c r="U107" s="7">
        <v>4726.0052701544964</v>
      </c>
      <c r="V107" s="7">
        <v>4665.5923847994291</v>
      </c>
      <c r="W107" s="7">
        <v>5525.6640904369633</v>
      </c>
      <c r="Y107" s="5">
        <v>2015</v>
      </c>
      <c r="Z107" s="6" t="s">
        <v>30</v>
      </c>
      <c r="AA107" s="7">
        <v>5480.5656507044969</v>
      </c>
      <c r="AB107" s="7">
        <v>5390.1963493994263</v>
      </c>
      <c r="AC107" s="7">
        <v>6364.614048135214</v>
      </c>
    </row>
    <row r="108" spans="1:29" ht="13.5" thickBot="1" x14ac:dyDescent="0.35">
      <c r="A108" s="26">
        <v>2015</v>
      </c>
      <c r="B108" s="9" t="s">
        <v>31</v>
      </c>
      <c r="C108" s="22">
        <v>481.22067505870598</v>
      </c>
      <c r="D108" s="22">
        <v>485.61628697000106</v>
      </c>
      <c r="E108" s="22">
        <v>541.71250905972931</v>
      </c>
      <c r="F108" s="2"/>
      <c r="G108" s="26">
        <v>2015</v>
      </c>
      <c r="H108" s="9" t="s">
        <v>31</v>
      </c>
      <c r="I108" s="22">
        <v>56.528296202496797</v>
      </c>
      <c r="J108" s="22">
        <v>49.74641177999991</v>
      </c>
      <c r="K108" s="22">
        <v>65.762445958990327</v>
      </c>
      <c r="L108" s="2"/>
      <c r="M108" s="26">
        <v>2015</v>
      </c>
      <c r="N108" s="9" t="s">
        <v>31</v>
      </c>
      <c r="O108" s="22">
        <v>197.63439321435715</v>
      </c>
      <c r="P108" s="22">
        <v>191.33512078000101</v>
      </c>
      <c r="Q108" s="22">
        <v>221.97850711357012</v>
      </c>
      <c r="R108" s="2"/>
      <c r="S108" s="26">
        <v>2015</v>
      </c>
      <c r="T108" s="9" t="s">
        <v>31</v>
      </c>
      <c r="U108" s="22">
        <v>18203.659090264133</v>
      </c>
      <c r="V108" s="22">
        <v>18027.626091096656</v>
      </c>
      <c r="W108" s="22">
        <v>21350.902074502526</v>
      </c>
      <c r="X108" s="2"/>
      <c r="Y108" s="26">
        <v>2015</v>
      </c>
      <c r="Z108" s="9" t="s">
        <v>31</v>
      </c>
      <c r="AA108" s="22">
        <v>21010.884759854129</v>
      </c>
      <c r="AB108" s="22">
        <v>20739.931287246654</v>
      </c>
      <c r="AC108" s="22">
        <v>24489.211426013582</v>
      </c>
    </row>
    <row r="109" spans="1:29" x14ac:dyDescent="0.25">
      <c r="A109" s="5">
        <v>2016</v>
      </c>
      <c r="B109" s="6" t="s">
        <v>27</v>
      </c>
      <c r="C109" s="27">
        <v>119.14126973362519</v>
      </c>
      <c r="D109" s="27">
        <v>125.82552406429302</v>
      </c>
      <c r="E109" s="27">
        <v>141.64241870179055</v>
      </c>
      <c r="G109" s="5">
        <v>2016</v>
      </c>
      <c r="H109" s="6" t="s">
        <v>27</v>
      </c>
      <c r="I109" s="27">
        <v>14.572734444364952</v>
      </c>
      <c r="J109" s="27">
        <v>14.957163578342099</v>
      </c>
      <c r="K109" s="27">
        <v>17.400483078367667</v>
      </c>
      <c r="M109" s="5">
        <v>2016</v>
      </c>
      <c r="N109" s="6" t="s">
        <v>27</v>
      </c>
      <c r="O109" s="27">
        <v>60.643597973348598</v>
      </c>
      <c r="P109" s="27">
        <v>59.173776573867002</v>
      </c>
      <c r="Q109" s="27">
        <v>66.462655464487909</v>
      </c>
      <c r="S109" s="5">
        <v>2016</v>
      </c>
      <c r="T109" s="6" t="s">
        <v>27</v>
      </c>
      <c r="U109" s="27">
        <v>4505.3203983846361</v>
      </c>
      <c r="V109" s="27">
        <v>4424.0654095234904</v>
      </c>
      <c r="W109" s="27">
        <v>5188.9450830491996</v>
      </c>
      <c r="Y109" s="5">
        <v>2016</v>
      </c>
      <c r="Z109" s="6" t="s">
        <v>27</v>
      </c>
      <c r="AA109" s="27">
        <v>5196.4129847146378</v>
      </c>
      <c r="AB109" s="27">
        <v>5110.3666922434923</v>
      </c>
      <c r="AC109" s="27">
        <v>5956.3817431397611</v>
      </c>
    </row>
    <row r="110" spans="1:29" x14ac:dyDescent="0.25">
      <c r="A110" s="5">
        <v>2016</v>
      </c>
      <c r="B110" s="6" t="s">
        <v>28</v>
      </c>
      <c r="C110" s="27">
        <v>143.06580710117694</v>
      </c>
      <c r="D110" s="27">
        <v>138.49004851604406</v>
      </c>
      <c r="E110" s="27">
        <v>155.89893691138201</v>
      </c>
      <c r="G110" s="5">
        <v>2016</v>
      </c>
      <c r="H110" s="6" t="s">
        <v>28</v>
      </c>
      <c r="I110" s="27">
        <v>15.447769672640822</v>
      </c>
      <c r="J110" s="27">
        <v>15.563210144307197</v>
      </c>
      <c r="K110" s="27">
        <v>18.105530058735546</v>
      </c>
      <c r="M110" s="5">
        <v>2016</v>
      </c>
      <c r="N110" s="6" t="s">
        <v>28</v>
      </c>
      <c r="O110" s="27">
        <v>56.432140600092403</v>
      </c>
      <c r="P110" s="27">
        <v>56.817464728195979</v>
      </c>
      <c r="Q110" s="27">
        <v>63.816098975563598</v>
      </c>
      <c r="S110" s="5">
        <v>2016</v>
      </c>
      <c r="T110" s="6" t="s">
        <v>28</v>
      </c>
      <c r="U110" s="27">
        <v>4819.5933007172407</v>
      </c>
      <c r="V110" s="27">
        <v>4737.6212491611441</v>
      </c>
      <c r="W110" s="27">
        <v>5556.7118047723334</v>
      </c>
      <c r="Y110" s="5">
        <v>2016</v>
      </c>
      <c r="Z110" s="6" t="s">
        <v>28</v>
      </c>
      <c r="AA110" s="27">
        <v>5562.0719135572399</v>
      </c>
      <c r="AB110" s="27">
        <v>5449.4434224011429</v>
      </c>
      <c r="AC110" s="27">
        <v>6351.592217585755</v>
      </c>
    </row>
    <row r="111" spans="1:29" x14ac:dyDescent="0.25">
      <c r="A111" s="5">
        <v>2016</v>
      </c>
      <c r="B111" s="6" t="s">
        <v>29</v>
      </c>
      <c r="C111" s="27">
        <v>116.81596072314055</v>
      </c>
      <c r="D111" s="27">
        <v>113.75793978384496</v>
      </c>
      <c r="E111" s="27">
        <v>128.05787901414354</v>
      </c>
      <c r="G111" s="5">
        <v>2016</v>
      </c>
      <c r="H111" s="6" t="s">
        <v>29</v>
      </c>
      <c r="I111" s="27">
        <v>14.019341218860164</v>
      </c>
      <c r="J111" s="27">
        <v>14.039873914747801</v>
      </c>
      <c r="K111" s="27">
        <v>16.333350049720039</v>
      </c>
      <c r="M111" s="5">
        <v>2016</v>
      </c>
      <c r="N111" s="6" t="s">
        <v>29</v>
      </c>
      <c r="O111" s="27">
        <v>47.760544182053977</v>
      </c>
      <c r="P111" s="27">
        <v>47.252275008193998</v>
      </c>
      <c r="Q111" s="27">
        <v>53.072692932865451</v>
      </c>
      <c r="S111" s="5">
        <v>2016</v>
      </c>
      <c r="T111" s="6" t="s">
        <v>29</v>
      </c>
      <c r="U111" s="27">
        <v>4790.0925831968052</v>
      </c>
      <c r="V111" s="27">
        <v>4699.5403686134159</v>
      </c>
      <c r="W111" s="27">
        <v>5512.0470949217606</v>
      </c>
      <c r="Y111" s="5">
        <v>2016</v>
      </c>
      <c r="Z111" s="6" t="s">
        <v>29</v>
      </c>
      <c r="AA111" s="27">
        <v>5574.5471867268034</v>
      </c>
      <c r="AB111" s="27">
        <v>5446.761728993416</v>
      </c>
      <c r="AC111" s="27">
        <v>6348.4665730642528</v>
      </c>
    </row>
    <row r="112" spans="1:29" x14ac:dyDescent="0.25">
      <c r="A112" s="5">
        <v>2016</v>
      </c>
      <c r="B112" s="6" t="s">
        <v>30</v>
      </c>
      <c r="C112" s="27">
        <v>114.51930905415493</v>
      </c>
      <c r="D112" s="27">
        <v>117.56624806581704</v>
      </c>
      <c r="E112" s="27">
        <v>132.34491060198704</v>
      </c>
      <c r="G112" s="5">
        <v>2016</v>
      </c>
      <c r="H112" s="6" t="s">
        <v>30</v>
      </c>
      <c r="I112" s="27">
        <v>13.448641533931131</v>
      </c>
      <c r="J112" s="27">
        <v>13.657465702602998</v>
      </c>
      <c r="K112" s="27">
        <v>15.888473747498569</v>
      </c>
      <c r="M112" s="5">
        <v>2016</v>
      </c>
      <c r="N112" s="6" t="s">
        <v>30</v>
      </c>
      <c r="O112" s="27">
        <v>51.761306931379579</v>
      </c>
      <c r="P112" s="27">
        <v>50.947475389741982</v>
      </c>
      <c r="Q112" s="27">
        <v>57.223058923525059</v>
      </c>
      <c r="S112" s="5">
        <v>2016</v>
      </c>
      <c r="T112" s="6" t="s">
        <v>30</v>
      </c>
      <c r="U112" s="27">
        <v>4997.2892729768655</v>
      </c>
      <c r="V112" s="27">
        <v>4854.1718215736955</v>
      </c>
      <c r="W112" s="27">
        <v>5693.4128848117043</v>
      </c>
      <c r="Y112" s="5">
        <v>2016</v>
      </c>
      <c r="Z112" s="6" t="s">
        <v>30</v>
      </c>
      <c r="AA112" s="27">
        <v>5855.9271500968644</v>
      </c>
      <c r="AB112" s="27">
        <v>5654.1836094836954</v>
      </c>
      <c r="AC112" s="27">
        <v>6590.2268960475767</v>
      </c>
    </row>
    <row r="113" spans="1:29" ht="13.5" thickBot="1" x14ac:dyDescent="0.35">
      <c r="A113" s="26">
        <v>2016</v>
      </c>
      <c r="B113" s="9" t="s">
        <v>31</v>
      </c>
      <c r="C113" s="22">
        <v>493.54234661920634</v>
      </c>
      <c r="D113" s="22">
        <v>495.63976042999906</v>
      </c>
      <c r="E113" s="22">
        <v>557.9441452293031</v>
      </c>
      <c r="G113" s="26">
        <v>2016</v>
      </c>
      <c r="H113" s="9" t="s">
        <v>31</v>
      </c>
      <c r="I113" s="22">
        <v>57.488486870209599</v>
      </c>
      <c r="J113" s="22">
        <v>58.217713340000074</v>
      </c>
      <c r="K113" s="22">
        <v>67.7278369343218</v>
      </c>
      <c r="M113" s="26">
        <v>2016</v>
      </c>
      <c r="N113" s="9" t="s">
        <v>31</v>
      </c>
      <c r="O113" s="22">
        <v>216.59758968667185</v>
      </c>
      <c r="P113" s="22">
        <v>214.19099169999902</v>
      </c>
      <c r="Q113" s="22">
        <v>240.57450629644205</v>
      </c>
      <c r="S113" s="26">
        <v>2016</v>
      </c>
      <c r="T113" s="9" t="s">
        <v>31</v>
      </c>
      <c r="U113" s="22">
        <v>19112.295555626126</v>
      </c>
      <c r="V113" s="22">
        <v>18715.398848871744</v>
      </c>
      <c r="W113" s="22">
        <v>21951.116867555</v>
      </c>
      <c r="Y113" s="26">
        <v>2016</v>
      </c>
      <c r="Z113" s="9" t="s">
        <v>31</v>
      </c>
      <c r="AA113" s="22">
        <v>22188.959235446124</v>
      </c>
      <c r="AB113" s="22">
        <v>21660.755453131758</v>
      </c>
      <c r="AC113" s="22">
        <v>25246.667429849011</v>
      </c>
    </row>
    <row r="114" spans="1:29" x14ac:dyDescent="0.25">
      <c r="A114" s="5">
        <v>2017</v>
      </c>
      <c r="B114" s="6" t="s">
        <v>27</v>
      </c>
      <c r="C114" s="27">
        <v>136.70580546551176</v>
      </c>
      <c r="D114" s="27">
        <v>130.60297753564893</v>
      </c>
      <c r="E114" s="27">
        <v>147.64521659526793</v>
      </c>
      <c r="G114" s="5">
        <v>2017</v>
      </c>
      <c r="H114" s="6" t="s">
        <v>27</v>
      </c>
      <c r="I114" s="27">
        <v>16.087478980891639</v>
      </c>
      <c r="J114" s="27">
        <v>14.734177089323198</v>
      </c>
      <c r="K114" s="27">
        <v>17.358500764162894</v>
      </c>
      <c r="M114" s="5">
        <v>2017</v>
      </c>
      <c r="N114" s="6" t="s">
        <v>27</v>
      </c>
      <c r="O114" s="27">
        <v>56.592884634002935</v>
      </c>
      <c r="P114" s="27">
        <v>54.896079916293026</v>
      </c>
      <c r="Q114" s="27">
        <v>60.972965315896488</v>
      </c>
      <c r="S114" s="5">
        <v>2017</v>
      </c>
      <c r="T114" s="6" t="s">
        <v>27</v>
      </c>
      <c r="U114" s="27">
        <v>4843.8637998071026</v>
      </c>
      <c r="V114" s="27">
        <v>4760.2822091050102</v>
      </c>
      <c r="W114" s="27">
        <v>5467.344871811958</v>
      </c>
      <c r="Y114" s="5">
        <v>2017</v>
      </c>
      <c r="Z114" s="6" t="s">
        <v>27</v>
      </c>
      <c r="AA114" s="27">
        <v>5557.8675910971033</v>
      </c>
      <c r="AB114" s="27">
        <v>5455.2164078750111</v>
      </c>
      <c r="AC114" s="27">
        <v>6206.9623431216751</v>
      </c>
    </row>
    <row r="115" spans="1:29" x14ac:dyDescent="0.25">
      <c r="A115" s="5">
        <v>2017</v>
      </c>
      <c r="B115" s="6" t="s">
        <v>28</v>
      </c>
      <c r="C115" s="27">
        <v>151.80183299772901</v>
      </c>
      <c r="D115" s="27">
        <v>141.63965041682505</v>
      </c>
      <c r="E115" s="27">
        <v>160.12205279594014</v>
      </c>
      <c r="G115" s="5">
        <v>2017</v>
      </c>
      <c r="H115" s="6" t="s">
        <v>28</v>
      </c>
      <c r="I115" s="27">
        <v>18.483574670065408</v>
      </c>
      <c r="J115" s="27">
        <v>15.686260957181405</v>
      </c>
      <c r="K115" s="27">
        <v>18.480161542879856</v>
      </c>
      <c r="M115" s="5">
        <v>2017</v>
      </c>
      <c r="N115" s="6" t="s">
        <v>28</v>
      </c>
      <c r="O115" s="27">
        <v>58.809173593671481</v>
      </c>
      <c r="P115" s="27">
        <v>56.59104257197599</v>
      </c>
      <c r="Q115" s="27">
        <v>62.855556921240321</v>
      </c>
      <c r="S115" s="5">
        <v>2017</v>
      </c>
      <c r="T115" s="6" t="s">
        <v>28</v>
      </c>
      <c r="U115" s="27">
        <v>5355.1749858283574</v>
      </c>
      <c r="V115" s="27">
        <v>5190.2193605136117</v>
      </c>
      <c r="W115" s="27">
        <v>5961.1422091755348</v>
      </c>
      <c r="Y115" s="5">
        <v>2017</v>
      </c>
      <c r="Z115" s="6" t="s">
        <v>28</v>
      </c>
      <c r="AA115" s="27">
        <v>6170.7181914483581</v>
      </c>
      <c r="AB115" s="27">
        <v>5968.3974553336102</v>
      </c>
      <c r="AC115" s="27">
        <v>6790.8613488844976</v>
      </c>
    </row>
    <row r="116" spans="1:29" x14ac:dyDescent="0.25">
      <c r="A116" s="5">
        <v>2017</v>
      </c>
      <c r="B116" s="6" t="s">
        <v>29</v>
      </c>
      <c r="C116" s="27">
        <v>130.08128762083328</v>
      </c>
      <c r="D116" s="27">
        <v>129.37252236564197</v>
      </c>
      <c r="E116" s="27">
        <v>146.25420068189135</v>
      </c>
      <c r="G116" s="5">
        <v>2017</v>
      </c>
      <c r="H116" s="6" t="s">
        <v>29</v>
      </c>
      <c r="I116" s="27">
        <v>17.410308498184925</v>
      </c>
      <c r="J116" s="27">
        <v>15.378573905697502</v>
      </c>
      <c r="K116" s="27">
        <v>18.117671945671432</v>
      </c>
      <c r="M116" s="5">
        <v>2017</v>
      </c>
      <c r="N116" s="6" t="s">
        <v>29</v>
      </c>
      <c r="O116" s="27">
        <v>55.631536211092396</v>
      </c>
      <c r="P116" s="27">
        <v>51.483433067802991</v>
      </c>
      <c r="Q116" s="27">
        <v>57.182545339722047</v>
      </c>
      <c r="S116" s="5">
        <v>2017</v>
      </c>
      <c r="T116" s="6" t="s">
        <v>29</v>
      </c>
      <c r="U116" s="27">
        <v>5290.0212471301111</v>
      </c>
      <c r="V116" s="27">
        <v>5050.6925658188875</v>
      </c>
      <c r="W116" s="27">
        <v>5800.8909736509968</v>
      </c>
      <c r="Y116" s="5">
        <v>2017</v>
      </c>
      <c r="Z116" s="6" t="s">
        <v>29</v>
      </c>
      <c r="AA116" s="27">
        <v>6103.0883105501116</v>
      </c>
      <c r="AB116" s="27">
        <v>5816.7370651888887</v>
      </c>
      <c r="AC116" s="27">
        <v>6618.3016811850594</v>
      </c>
    </row>
    <row r="117" spans="1:29" x14ac:dyDescent="0.25">
      <c r="A117" s="5">
        <v>2017</v>
      </c>
      <c r="B117" s="6" t="s">
        <v>30</v>
      </c>
      <c r="C117" s="27">
        <v>123.72405301351297</v>
      </c>
      <c r="D117" s="27">
        <v>123.56788839188205</v>
      </c>
      <c r="E117" s="27">
        <v>139.69212639780315</v>
      </c>
      <c r="G117" s="5">
        <v>2017</v>
      </c>
      <c r="H117" s="6" t="s">
        <v>30</v>
      </c>
      <c r="I117" s="27">
        <v>17.526371019198553</v>
      </c>
      <c r="J117" s="27">
        <v>14.127347497798006</v>
      </c>
      <c r="K117" s="27">
        <v>16.643587955368183</v>
      </c>
      <c r="M117" s="5">
        <v>2017</v>
      </c>
      <c r="N117" s="6" t="s">
        <v>30</v>
      </c>
      <c r="O117" s="27">
        <v>62.495758918671257</v>
      </c>
      <c r="P117" s="27">
        <v>53.607940233927025</v>
      </c>
      <c r="Q117" s="27">
        <v>59.542231167033869</v>
      </c>
      <c r="S117" s="5">
        <v>2017</v>
      </c>
      <c r="T117" s="6" t="s">
        <v>30</v>
      </c>
      <c r="U117" s="27">
        <v>5586.5445857448922</v>
      </c>
      <c r="V117" s="27">
        <v>5353.4405923790873</v>
      </c>
      <c r="W117" s="27">
        <v>6148.6073059514492</v>
      </c>
      <c r="Y117" s="5">
        <v>2017</v>
      </c>
      <c r="Z117" s="6" t="s">
        <v>30</v>
      </c>
      <c r="AA117" s="27">
        <v>6484.4451369448889</v>
      </c>
      <c r="AB117" s="27">
        <v>6198.8834723890886</v>
      </c>
      <c r="AC117" s="27">
        <v>7053.1090621767244</v>
      </c>
    </row>
    <row r="118" spans="1:29" ht="13.5" thickBot="1" x14ac:dyDescent="0.35">
      <c r="A118" s="26">
        <v>2017</v>
      </c>
      <c r="B118" s="9" t="s">
        <v>31</v>
      </c>
      <c r="C118" s="22">
        <v>542.31297910036585</v>
      </c>
      <c r="D118" s="22">
        <v>525.18303870999819</v>
      </c>
      <c r="E118" s="22">
        <v>593.71359647090287</v>
      </c>
      <c r="G118" s="26">
        <v>2017</v>
      </c>
      <c r="H118" s="9" t="s">
        <v>31</v>
      </c>
      <c r="I118" s="22">
        <v>69.507733168348111</v>
      </c>
      <c r="J118" s="22">
        <v>59.926359450000092</v>
      </c>
      <c r="K118" s="22">
        <v>70.599922208082347</v>
      </c>
      <c r="M118" s="26">
        <v>2017</v>
      </c>
      <c r="N118" s="9" t="s">
        <v>31</v>
      </c>
      <c r="O118" s="22">
        <v>233.52935335857697</v>
      </c>
      <c r="P118" s="22">
        <v>216.57849578999901</v>
      </c>
      <c r="Q118" s="22">
        <v>240.5532987438927</v>
      </c>
      <c r="S118" s="26">
        <v>2017</v>
      </c>
      <c r="T118" s="9" t="s">
        <v>31</v>
      </c>
      <c r="U118" s="22">
        <v>21075.604618736772</v>
      </c>
      <c r="V118" s="22">
        <v>20354.634727816603</v>
      </c>
      <c r="W118" s="22">
        <v>23377.985360589944</v>
      </c>
      <c r="Y118" s="26">
        <v>2017</v>
      </c>
      <c r="Z118" s="9" t="s">
        <v>31</v>
      </c>
      <c r="AA118" s="22">
        <v>24316.119230266773</v>
      </c>
      <c r="AB118" s="22">
        <v>23439.23440078659</v>
      </c>
      <c r="AC118" s="22">
        <v>26669.234435367947</v>
      </c>
    </row>
    <row r="119" spans="1:29" x14ac:dyDescent="0.25">
      <c r="A119" s="5">
        <v>2018</v>
      </c>
      <c r="B119" s="6" t="s">
        <v>27</v>
      </c>
      <c r="C119" s="27">
        <v>134.38762377588819</v>
      </c>
      <c r="D119" s="27">
        <v>133.92753306671506</v>
      </c>
      <c r="E119" s="27">
        <v>146.6212323655256</v>
      </c>
      <c r="G119" s="5">
        <f t="shared" ref="G119:H125" si="0">A119</f>
        <v>2018</v>
      </c>
      <c r="H119" s="6" t="str">
        <f t="shared" si="0"/>
        <v>1Q</v>
      </c>
      <c r="I119" s="27">
        <v>17.15631712380625</v>
      </c>
      <c r="J119" s="27">
        <v>15.5649665026476</v>
      </c>
      <c r="K119" s="27">
        <v>15.809541962716887</v>
      </c>
      <c r="M119" s="5">
        <f t="shared" ref="M119:N125" si="1">A119</f>
        <v>2018</v>
      </c>
      <c r="N119" s="6" t="str">
        <f t="shared" si="1"/>
        <v>1Q</v>
      </c>
      <c r="O119" s="27">
        <v>60.643540325336737</v>
      </c>
      <c r="P119" s="27">
        <v>60.299086944142005</v>
      </c>
      <c r="Q119" s="27">
        <v>62.11272401969083</v>
      </c>
      <c r="S119" s="5">
        <f t="shared" ref="S119:T125" si="2">A119</f>
        <v>2018</v>
      </c>
      <c r="T119" s="6" t="str">
        <f t="shared" si="2"/>
        <v>1Q</v>
      </c>
      <c r="U119" s="27">
        <v>5231.0379869383069</v>
      </c>
      <c r="V119" s="27">
        <v>5090.1356033779666</v>
      </c>
      <c r="W119" s="27">
        <v>5646.201747085167</v>
      </c>
      <c r="Y119" s="5">
        <f t="shared" ref="Y119:Z125" si="3">A119</f>
        <v>2018</v>
      </c>
      <c r="Z119" s="6" t="str">
        <f t="shared" si="3"/>
        <v>1Q</v>
      </c>
      <c r="AA119" s="27">
        <v>6023.7762563083061</v>
      </c>
      <c r="AB119" s="27">
        <v>5856.7366144879688</v>
      </c>
      <c r="AC119" s="27">
        <v>6423.5036980557352</v>
      </c>
    </row>
    <row r="120" spans="1:29" x14ac:dyDescent="0.25">
      <c r="A120" s="5">
        <v>2018</v>
      </c>
      <c r="B120" s="6" t="s">
        <v>28</v>
      </c>
      <c r="C120" s="27">
        <v>156.73392013178005</v>
      </c>
      <c r="D120" s="27">
        <v>160.57850506203494</v>
      </c>
      <c r="E120" s="27">
        <v>175.79819298158029</v>
      </c>
      <c r="G120" s="5">
        <f t="shared" si="0"/>
        <v>2018</v>
      </c>
      <c r="H120" s="6" t="str">
        <f t="shared" si="0"/>
        <v>2Q</v>
      </c>
      <c r="I120" s="27">
        <v>19.644819031871425</v>
      </c>
      <c r="J120" s="27">
        <v>16.938018454100103</v>
      </c>
      <c r="K120" s="27">
        <v>17.204168956599993</v>
      </c>
      <c r="M120" s="5">
        <f t="shared" si="1"/>
        <v>2018</v>
      </c>
      <c r="N120" s="6" t="str">
        <f t="shared" si="1"/>
        <v>2Q</v>
      </c>
      <c r="O120" s="27">
        <v>58.885873982768871</v>
      </c>
      <c r="P120" s="27">
        <v>57.54812153985101</v>
      </c>
      <c r="Q120" s="27">
        <v>59.27901685091183</v>
      </c>
      <c r="S120" s="5">
        <f t="shared" si="2"/>
        <v>2018</v>
      </c>
      <c r="T120" s="6" t="str">
        <f t="shared" si="2"/>
        <v>2Q</v>
      </c>
      <c r="U120" s="27">
        <v>5756.8152297826864</v>
      </c>
      <c r="V120" s="27">
        <v>5542.4637777191665</v>
      </c>
      <c r="W120" s="27">
        <v>6147.9440045068077</v>
      </c>
      <c r="Y120" s="5">
        <f t="shared" si="3"/>
        <v>2018</v>
      </c>
      <c r="Z120" s="6" t="str">
        <f t="shared" si="3"/>
        <v>2Q</v>
      </c>
      <c r="AA120" s="27">
        <v>6625.2776807026876</v>
      </c>
      <c r="AB120" s="27">
        <v>6371.8829029991675</v>
      </c>
      <c r="AC120" s="27">
        <v>6988.5016324183116</v>
      </c>
    </row>
    <row r="121" spans="1:29" x14ac:dyDescent="0.25">
      <c r="A121" s="5">
        <v>2018</v>
      </c>
      <c r="B121" s="6" t="s">
        <v>29</v>
      </c>
      <c r="C121" s="27">
        <v>142.86129903946343</v>
      </c>
      <c r="D121" s="27">
        <v>140.98258925766896</v>
      </c>
      <c r="E121" s="27">
        <v>154.34496929578327</v>
      </c>
      <c r="G121" s="5">
        <f t="shared" si="0"/>
        <v>2018</v>
      </c>
      <c r="H121" s="6" t="str">
        <f t="shared" si="0"/>
        <v>3Q</v>
      </c>
      <c r="I121" s="27">
        <v>19.371638660278627</v>
      </c>
      <c r="J121" s="27">
        <v>15.549293427708797</v>
      </c>
      <c r="K121" s="27">
        <v>15.79362261358834</v>
      </c>
      <c r="M121" s="5">
        <f t="shared" si="1"/>
        <v>2018</v>
      </c>
      <c r="N121" s="6" t="str">
        <f t="shared" si="1"/>
        <v>3Q</v>
      </c>
      <c r="O121" s="27">
        <v>54.426919640320023</v>
      </c>
      <c r="P121" s="27">
        <v>53.429126468577984</v>
      </c>
      <c r="Q121" s="27">
        <v>55.036133300495095</v>
      </c>
      <c r="S121" s="5">
        <f t="shared" si="2"/>
        <v>2018</v>
      </c>
      <c r="T121" s="6" t="str">
        <f t="shared" si="2"/>
        <v>3Q</v>
      </c>
      <c r="U121" s="27">
        <v>5807.8266491733002</v>
      </c>
      <c r="V121" s="27">
        <v>5483.7453661483869</v>
      </c>
      <c r="W121" s="27">
        <v>6082.8109660516066</v>
      </c>
      <c r="Y121" s="5">
        <f t="shared" si="3"/>
        <v>2018</v>
      </c>
      <c r="Z121" s="6" t="str">
        <f t="shared" si="3"/>
        <v>3Q</v>
      </c>
      <c r="AA121" s="27">
        <v>6676.7721950433015</v>
      </c>
      <c r="AB121" s="27">
        <v>6301.8713947283877</v>
      </c>
      <c r="AC121" s="27">
        <v>6911.7149828067659</v>
      </c>
    </row>
    <row r="122" spans="1:29" x14ac:dyDescent="0.25">
      <c r="A122" s="5">
        <v>2018</v>
      </c>
      <c r="B122" s="6" t="s">
        <v>30</v>
      </c>
      <c r="C122" s="27">
        <v>132.58114816101298</v>
      </c>
      <c r="D122" s="27">
        <v>132.42559845358096</v>
      </c>
      <c r="E122" s="27">
        <v>144.97694385466011</v>
      </c>
      <c r="G122" s="5">
        <f t="shared" si="0"/>
        <v>2018</v>
      </c>
      <c r="H122" s="6" t="str">
        <f t="shared" si="0"/>
        <v>4Q</v>
      </c>
      <c r="I122" s="27">
        <v>20.070816575673586</v>
      </c>
      <c r="J122" s="27">
        <v>15.502737615543403</v>
      </c>
      <c r="K122" s="27">
        <v>15.746335260550225</v>
      </c>
      <c r="M122" s="5">
        <f t="shared" si="1"/>
        <v>2018</v>
      </c>
      <c r="N122" s="6" t="str">
        <f t="shared" si="1"/>
        <v>4Q</v>
      </c>
      <c r="O122" s="27">
        <v>66.078468878989511</v>
      </c>
      <c r="P122" s="27">
        <v>65.930389967427999</v>
      </c>
      <c r="Q122" s="27">
        <v>67.913401746048919</v>
      </c>
      <c r="S122" s="5">
        <f t="shared" si="2"/>
        <v>2018</v>
      </c>
      <c r="T122" s="6" t="str">
        <f t="shared" si="2"/>
        <v>4Q</v>
      </c>
      <c r="U122" s="27">
        <v>6196.1304962604081</v>
      </c>
      <c r="V122" s="27">
        <v>5822.225449179361</v>
      </c>
      <c r="W122" s="27">
        <v>6458.2679253700844</v>
      </c>
      <c r="Y122" s="5">
        <f t="shared" si="3"/>
        <v>2018</v>
      </c>
      <c r="Z122" s="6" t="str">
        <f t="shared" si="3"/>
        <v>4Q</v>
      </c>
      <c r="AA122" s="27">
        <v>7112.6460055404086</v>
      </c>
      <c r="AB122" s="27">
        <v>6685.2504903993613</v>
      </c>
      <c r="AC122" s="27">
        <v>7332.1943727639409</v>
      </c>
    </row>
    <row r="123" spans="1:29" ht="13.5" thickBot="1" x14ac:dyDescent="0.35">
      <c r="A123" s="26">
        <v>2018</v>
      </c>
      <c r="B123" s="9" t="s">
        <v>31</v>
      </c>
      <c r="C123" s="22">
        <v>566.56399111108544</v>
      </c>
      <c r="D123" s="22">
        <v>567.91422584000031</v>
      </c>
      <c r="E123" s="22">
        <v>621.74133849754969</v>
      </c>
      <c r="G123" s="26">
        <f t="shared" si="0"/>
        <v>2018</v>
      </c>
      <c r="H123" s="9" t="str">
        <f t="shared" si="0"/>
        <v>Y</v>
      </c>
      <c r="I123" s="22">
        <v>76.243591391932696</v>
      </c>
      <c r="J123" s="22">
        <v>63.555015999999902</v>
      </c>
      <c r="K123" s="22">
        <v>64.553668793455458</v>
      </c>
      <c r="M123" s="26">
        <f t="shared" si="1"/>
        <v>2018</v>
      </c>
      <c r="N123" s="9" t="str">
        <f t="shared" si="1"/>
        <v>Y</v>
      </c>
      <c r="O123" s="22">
        <v>240.03480282789917</v>
      </c>
      <c r="P123" s="22">
        <v>237.20672491999903</v>
      </c>
      <c r="Q123" s="22">
        <v>244.3412759171467</v>
      </c>
      <c r="S123" s="26">
        <f t="shared" si="2"/>
        <v>2018</v>
      </c>
      <c r="T123" s="9" t="str">
        <f t="shared" si="2"/>
        <v>Y</v>
      </c>
      <c r="U123" s="22">
        <v>22991.810362480028</v>
      </c>
      <c r="V123" s="22">
        <v>21938.570196424884</v>
      </c>
      <c r="W123" s="22">
        <v>24335.224643013662</v>
      </c>
      <c r="Y123" s="26">
        <f t="shared" si="3"/>
        <v>2018</v>
      </c>
      <c r="Z123" s="9" t="str">
        <f t="shared" si="3"/>
        <v>Y</v>
      </c>
      <c r="AA123" s="22">
        <v>26438.472137920027</v>
      </c>
      <c r="AB123" s="22">
        <v>25215.74140261488</v>
      </c>
      <c r="AC123" s="22">
        <v>27655.91468604474</v>
      </c>
    </row>
    <row r="124" spans="1:29" x14ac:dyDescent="0.25">
      <c r="A124" s="5">
        <v>2019</v>
      </c>
      <c r="B124" s="6" t="s">
        <v>27</v>
      </c>
      <c r="C124" s="27">
        <v>148.38678874088006</v>
      </c>
      <c r="D124" s="27">
        <v>149.09299423460095</v>
      </c>
      <c r="E124" s="27">
        <v>163.61307681104145</v>
      </c>
      <c r="G124" s="5">
        <f t="shared" si="0"/>
        <v>2019</v>
      </c>
      <c r="H124" s="6" t="str">
        <f t="shared" si="0"/>
        <v>1Q</v>
      </c>
      <c r="I124" s="27">
        <v>16.840895515131596</v>
      </c>
      <c r="J124" s="27">
        <v>16.671141340613303</v>
      </c>
      <c r="K124" s="27">
        <v>14.115066156559678</v>
      </c>
      <c r="M124" s="5">
        <f t="shared" si="1"/>
        <v>2019</v>
      </c>
      <c r="N124" s="6" t="str">
        <f t="shared" si="1"/>
        <v>1Q</v>
      </c>
      <c r="O124" s="27">
        <v>60.461413159886895</v>
      </c>
      <c r="P124" s="27">
        <v>61.49250952803299</v>
      </c>
      <c r="Q124" s="27">
        <v>62.595748868132524</v>
      </c>
      <c r="S124" s="5">
        <f t="shared" si="2"/>
        <v>2019</v>
      </c>
      <c r="T124" s="6" t="str">
        <f t="shared" si="2"/>
        <v>1Q</v>
      </c>
      <c r="U124" s="27">
        <v>5700.7264121106518</v>
      </c>
      <c r="V124" s="27">
        <v>5537.6071758541975</v>
      </c>
      <c r="W124" s="27">
        <v>5861.1702377768097</v>
      </c>
      <c r="Y124" s="5">
        <f t="shared" si="3"/>
        <v>2019</v>
      </c>
      <c r="Z124" s="6" t="str">
        <f t="shared" si="3"/>
        <v>1Q</v>
      </c>
      <c r="AA124" s="27">
        <v>6571.546174760655</v>
      </c>
      <c r="AB124" s="27">
        <v>6403.6518609842005</v>
      </c>
      <c r="AC124" s="27">
        <v>6698.5281381862587</v>
      </c>
    </row>
    <row r="125" spans="1:29" x14ac:dyDescent="0.25">
      <c r="A125" s="5">
        <v>2019</v>
      </c>
      <c r="B125" s="6" t="s">
        <v>28</v>
      </c>
      <c r="C125" s="27">
        <v>162.87004488214316</v>
      </c>
      <c r="D125" s="27">
        <v>163.06685611001001</v>
      </c>
      <c r="E125" s="27">
        <v>178.94784520915033</v>
      </c>
      <c r="G125" s="5">
        <f t="shared" si="0"/>
        <v>2019</v>
      </c>
      <c r="H125" s="6" t="str">
        <f t="shared" si="0"/>
        <v>2Q</v>
      </c>
      <c r="I125" s="27">
        <v>15.989198884037876</v>
      </c>
      <c r="J125" s="27">
        <v>16.408166207475094</v>
      </c>
      <c r="K125" s="27">
        <v>13.892411250939443</v>
      </c>
      <c r="M125" s="5">
        <f t="shared" si="1"/>
        <v>2019</v>
      </c>
      <c r="N125" s="6" t="str">
        <f t="shared" si="1"/>
        <v>2Q</v>
      </c>
      <c r="O125" s="27">
        <v>62.400211559257485</v>
      </c>
      <c r="P125" s="27">
        <v>63.514298858844995</v>
      </c>
      <c r="Q125" s="27">
        <v>64.653811194538051</v>
      </c>
      <c r="S125" s="5">
        <f t="shared" si="2"/>
        <v>2019</v>
      </c>
      <c r="T125" s="6" t="str">
        <f t="shared" si="2"/>
        <v>2Q</v>
      </c>
      <c r="U125" s="27">
        <v>6271.4329930484537</v>
      </c>
      <c r="V125" s="27">
        <v>5963.6573676612143</v>
      </c>
      <c r="W125" s="27">
        <v>6312.1145941960949</v>
      </c>
      <c r="Y125" s="5">
        <f t="shared" si="3"/>
        <v>2019</v>
      </c>
      <c r="Z125" s="6" t="str">
        <f t="shared" si="3"/>
        <v>2Q</v>
      </c>
      <c r="AA125" s="27">
        <v>7158.3580634484506</v>
      </c>
      <c r="AB125" s="27">
        <v>6837.9840835812138</v>
      </c>
      <c r="AC125" s="27">
        <v>7152.8605531186222</v>
      </c>
    </row>
    <row r="126" spans="1:29" x14ac:dyDescent="0.25">
      <c r="A126" s="5">
        <v>2019</v>
      </c>
      <c r="B126" s="6" t="s">
        <v>29</v>
      </c>
      <c r="C126" s="27">
        <v>138.95117815880948</v>
      </c>
      <c r="D126" s="27">
        <v>137.78590051255711</v>
      </c>
      <c r="E126" s="27">
        <v>151.20479161191665</v>
      </c>
      <c r="G126" s="5">
        <f>A126</f>
        <v>2019</v>
      </c>
      <c r="H126" s="6" t="str">
        <f>B126</f>
        <v>3Q</v>
      </c>
      <c r="I126" s="27">
        <v>14.370148320344608</v>
      </c>
      <c r="J126" s="27">
        <v>16.547831619804995</v>
      </c>
      <c r="K126" s="27">
        <v>14.010662694829318</v>
      </c>
      <c r="M126" s="5">
        <f>A126</f>
        <v>2019</v>
      </c>
      <c r="N126" s="6" t="str">
        <f>B126</f>
        <v>3Q</v>
      </c>
      <c r="O126" s="27">
        <v>62.181617293536441</v>
      </c>
      <c r="P126" s="27">
        <v>63.258936202904977</v>
      </c>
      <c r="Q126" s="27">
        <v>64.393867067941073</v>
      </c>
      <c r="S126" s="5">
        <f>A126</f>
        <v>2019</v>
      </c>
      <c r="T126" s="6" t="str">
        <f>B126</f>
        <v>3Q</v>
      </c>
      <c r="U126" s="27">
        <v>6267.5470657411297</v>
      </c>
      <c r="V126" s="27">
        <v>5990.9320752992326</v>
      </c>
      <c r="W126" s="27">
        <v>6340.9829663242326</v>
      </c>
      <c r="Y126" s="5">
        <f>A126</f>
        <v>2019</v>
      </c>
      <c r="Z126" s="6" t="str">
        <f>B126</f>
        <v>3Q</v>
      </c>
      <c r="AA126" s="27">
        <v>7203.964632611126</v>
      </c>
      <c r="AB126" s="27">
        <v>6930.1289447492327</v>
      </c>
      <c r="AC126" s="27">
        <v>7249.2485140388417</v>
      </c>
    </row>
    <row r="127" spans="1:29" x14ac:dyDescent="0.25">
      <c r="A127" s="5">
        <v>2019</v>
      </c>
      <c r="B127" s="6" t="s">
        <v>30</v>
      </c>
      <c r="C127" s="27">
        <v>125.46641805523141</v>
      </c>
      <c r="D127" s="27">
        <v>123.55362263862396</v>
      </c>
      <c r="E127" s="27">
        <v>135.58644022700969</v>
      </c>
      <c r="G127" s="5">
        <f>A127</f>
        <v>2019</v>
      </c>
      <c r="H127" s="6" t="str">
        <f>B127</f>
        <v>4Q</v>
      </c>
      <c r="I127" s="27">
        <v>14.11595628370066</v>
      </c>
      <c r="J127" s="27">
        <v>18.566677021744106</v>
      </c>
      <c r="K127" s="27">
        <v>15.719971963224527</v>
      </c>
      <c r="M127" s="5">
        <f>A127</f>
        <v>2019</v>
      </c>
      <c r="N127" s="6" t="str">
        <f>B127</f>
        <v>4Q</v>
      </c>
      <c r="O127" s="27">
        <v>71.147343969293871</v>
      </c>
      <c r="P127" s="27">
        <v>71.420411961745998</v>
      </c>
      <c r="Q127" s="27">
        <v>72.701768158900265</v>
      </c>
      <c r="S127" s="5">
        <f>A127</f>
        <v>2019</v>
      </c>
      <c r="T127" s="6" t="str">
        <f>B127</f>
        <v>4Q</v>
      </c>
      <c r="U127" s="27">
        <v>6502.7259586497712</v>
      </c>
      <c r="V127" s="27">
        <v>6220.389532691881</v>
      </c>
      <c r="W127" s="27">
        <v>6583.8476509067559</v>
      </c>
      <c r="Y127" s="5">
        <f>A127</f>
        <v>2019</v>
      </c>
      <c r="Z127" s="6" t="str">
        <f>B127</f>
        <v>4Q</v>
      </c>
      <c r="AA127" s="27">
        <v>7538.1943197297742</v>
      </c>
      <c r="AB127" s="27">
        <v>7251.9768316918808</v>
      </c>
      <c r="AC127" s="27">
        <v>7585.9168985330853</v>
      </c>
    </row>
    <row r="128" spans="1:29" ht="13.5" thickBot="1" x14ac:dyDescent="0.35">
      <c r="A128" s="26">
        <v>2019</v>
      </c>
      <c r="B128" s="9" t="s">
        <v>31</v>
      </c>
      <c r="C128" s="22">
        <v>575.67442983706417</v>
      </c>
      <c r="D128" s="22">
        <v>573.49937349579204</v>
      </c>
      <c r="E128" s="22">
        <v>629.35215385911818</v>
      </c>
      <c r="G128" s="26">
        <v>2019</v>
      </c>
      <c r="H128" s="9" t="s">
        <v>31</v>
      </c>
      <c r="I128" s="22">
        <v>61.316199003214741</v>
      </c>
      <c r="J128" s="22">
        <v>68.193816189637516</v>
      </c>
      <c r="K128" s="22">
        <v>57.73811206555299</v>
      </c>
      <c r="M128" s="26">
        <v>2019</v>
      </c>
      <c r="N128" s="9" t="s">
        <v>31</v>
      </c>
      <c r="O128" s="22">
        <v>256.19058598197472</v>
      </c>
      <c r="P128" s="22">
        <v>259.686156551529</v>
      </c>
      <c r="Q128" s="22">
        <v>264.34519528951199</v>
      </c>
      <c r="S128" s="26">
        <v>2019</v>
      </c>
      <c r="T128" s="9" t="s">
        <v>31</v>
      </c>
      <c r="U128" s="22">
        <v>24742.43242954557</v>
      </c>
      <c r="V128" s="22">
        <v>23712.586151506519</v>
      </c>
      <c r="W128" s="22">
        <v>25098.11544920388</v>
      </c>
      <c r="Y128" s="26">
        <v>2019</v>
      </c>
      <c r="Z128" s="9" t="s">
        <v>31</v>
      </c>
      <c r="AA128" s="22">
        <v>28472.063190545578</v>
      </c>
      <c r="AB128" s="22">
        <v>27423.741721006518</v>
      </c>
      <c r="AC128" s="22">
        <v>28686.554103876795</v>
      </c>
    </row>
    <row r="129" spans="1:29" x14ac:dyDescent="0.25">
      <c r="A129" s="5">
        <v>2020</v>
      </c>
      <c r="B129" s="6" t="s">
        <v>27</v>
      </c>
      <c r="C129" s="27">
        <v>149.40538788287068</v>
      </c>
      <c r="D129" s="27">
        <v>136.48115668721201</v>
      </c>
      <c r="E129" s="27">
        <v>149.20709600840155</v>
      </c>
      <c r="G129" s="5">
        <v>2020</v>
      </c>
      <c r="H129" s="6" t="s">
        <v>27</v>
      </c>
      <c r="I129" s="27">
        <v>13.264534008464194</v>
      </c>
      <c r="J129" s="27">
        <v>15.095473335730603</v>
      </c>
      <c r="K129" s="27">
        <v>14.214581877380958</v>
      </c>
      <c r="M129" s="5">
        <v>2020</v>
      </c>
      <c r="N129" s="6" t="s">
        <v>27</v>
      </c>
      <c r="O129" s="27">
        <v>67.514575475894091</v>
      </c>
      <c r="P129" s="27">
        <v>66.522782419517981</v>
      </c>
      <c r="Q129" s="27">
        <v>68.640218931098644</v>
      </c>
      <c r="S129" s="5">
        <v>2020</v>
      </c>
      <c r="T129" s="6" t="s">
        <v>27</v>
      </c>
      <c r="U129" s="27">
        <v>5914.2782812720498</v>
      </c>
      <c r="V129" s="27">
        <v>5866.3728512641819</v>
      </c>
      <c r="W129" s="27">
        <v>5950.7044632073776</v>
      </c>
      <c r="Y129" s="5">
        <v>2020</v>
      </c>
      <c r="Z129" s="6" t="s">
        <v>27</v>
      </c>
      <c r="AA129" s="27">
        <v>6617.2907895220505</v>
      </c>
      <c r="AB129" s="27">
        <v>6584.8550036141805</v>
      </c>
      <c r="AC129" s="27">
        <v>6634.4612282992885</v>
      </c>
    </row>
    <row r="130" spans="1:29" x14ac:dyDescent="0.25">
      <c r="A130" s="5">
        <v>2020</v>
      </c>
      <c r="B130" s="6" t="s">
        <v>28</v>
      </c>
      <c r="C130" s="27">
        <v>150.68480182508219</v>
      </c>
      <c r="D130" s="27">
        <v>138.56566361376994</v>
      </c>
      <c r="E130" s="27">
        <v>151.48596902406561</v>
      </c>
      <c r="G130" s="5">
        <v>2020</v>
      </c>
      <c r="H130" s="6" t="s">
        <v>28</v>
      </c>
      <c r="I130" s="27">
        <v>10.783298353190039</v>
      </c>
      <c r="J130" s="27">
        <v>10.4289429157363</v>
      </c>
      <c r="K130" s="27">
        <v>9.8203653289478599</v>
      </c>
      <c r="M130" s="5">
        <v>2020</v>
      </c>
      <c r="N130" s="6" t="s">
        <v>28</v>
      </c>
      <c r="O130" s="27">
        <v>55.421378882000887</v>
      </c>
      <c r="P130" s="27">
        <v>52.901618072393006</v>
      </c>
      <c r="Q130" s="27">
        <v>54.585489575568651</v>
      </c>
      <c r="S130" s="5">
        <v>2020</v>
      </c>
      <c r="T130" s="6" t="s">
        <v>28</v>
      </c>
      <c r="U130" s="27">
        <v>5765.3304534714352</v>
      </c>
      <c r="V130" s="27">
        <v>5698.097732027496</v>
      </c>
      <c r="W130" s="27">
        <v>5780.0103173566413</v>
      </c>
      <c r="Y130" s="5">
        <v>2020</v>
      </c>
      <c r="Z130" s="6" t="s">
        <v>28</v>
      </c>
      <c r="AA130" s="27">
        <v>6598.3524705414329</v>
      </c>
      <c r="AB130" s="27">
        <v>6567.3990283374969</v>
      </c>
      <c r="AC130" s="27">
        <v>6616.873750501868</v>
      </c>
    </row>
    <row r="131" spans="1:29" x14ac:dyDescent="0.25">
      <c r="A131" s="5">
        <v>2020</v>
      </c>
      <c r="B131" s="6" t="s">
        <v>29</v>
      </c>
      <c r="C131" s="27">
        <v>159.94471260079229</v>
      </c>
      <c r="D131" s="27">
        <v>145.86518637566201</v>
      </c>
      <c r="E131" s="27">
        <v>159.46612262171752</v>
      </c>
      <c r="G131" s="5">
        <v>2020</v>
      </c>
      <c r="H131" s="6" t="s">
        <v>29</v>
      </c>
      <c r="I131" s="27">
        <v>10.504812854540964</v>
      </c>
      <c r="J131" s="27">
        <v>10.9410863320647</v>
      </c>
      <c r="K131" s="27">
        <v>10.302622782056687</v>
      </c>
      <c r="M131" s="5">
        <v>2020</v>
      </c>
      <c r="N131" s="6" t="s">
        <v>29</v>
      </c>
      <c r="O131" s="27">
        <v>64.801271403721231</v>
      </c>
      <c r="P131" s="27">
        <v>61.945239404779024</v>
      </c>
      <c r="Q131" s="27">
        <v>63.916971597324839</v>
      </c>
      <c r="S131" s="5">
        <v>2020</v>
      </c>
      <c r="T131" s="6" t="s">
        <v>29</v>
      </c>
      <c r="U131" s="27">
        <v>6182.6766217851673</v>
      </c>
      <c r="V131" s="27">
        <v>6081.5517969293587</v>
      </c>
      <c r="W131" s="27">
        <v>6168.9766979975839</v>
      </c>
      <c r="Y131" s="5">
        <v>2020</v>
      </c>
      <c r="Z131" s="6" t="s">
        <v>29</v>
      </c>
      <c r="AA131" s="27">
        <v>7125.7042805251713</v>
      </c>
      <c r="AB131" s="27">
        <v>7065.3604036893557</v>
      </c>
      <c r="AC131" s="27">
        <v>7118.5864588529566</v>
      </c>
    </row>
    <row r="132" spans="1:29" x14ac:dyDescent="0.25">
      <c r="A132" s="5">
        <v>2020</v>
      </c>
      <c r="B132" s="6" t="s">
        <v>30</v>
      </c>
      <c r="C132" s="27">
        <v>152.67694194372805</v>
      </c>
      <c r="D132" s="27">
        <v>139.541372932217</v>
      </c>
      <c r="E132" s="27">
        <v>152.55265659828856</v>
      </c>
      <c r="G132" s="5">
        <v>2020</v>
      </c>
      <c r="H132" s="6" t="s">
        <v>30</v>
      </c>
      <c r="I132" s="27">
        <v>10.222638621299856</v>
      </c>
      <c r="J132" s="27">
        <v>11.084549123878297</v>
      </c>
      <c r="K132" s="27">
        <v>10.43771384910956</v>
      </c>
      <c r="M132" s="5">
        <v>2020</v>
      </c>
      <c r="N132" s="6" t="s">
        <v>30</v>
      </c>
      <c r="O132" s="27">
        <v>68.657032108930295</v>
      </c>
      <c r="P132" s="27">
        <v>67.115281852424999</v>
      </c>
      <c r="Q132" s="27">
        <v>69.251577766554632</v>
      </c>
      <c r="S132" s="5">
        <v>2020</v>
      </c>
      <c r="T132" s="6" t="s">
        <v>30</v>
      </c>
      <c r="U132" s="27">
        <v>6557.5827555980804</v>
      </c>
      <c r="V132" s="27">
        <v>6427.7746315731629</v>
      </c>
      <c r="W132" s="27">
        <v>6520.1766335651328</v>
      </c>
      <c r="Y132" s="5">
        <v>2020</v>
      </c>
      <c r="Z132" s="6" t="s">
        <v>30</v>
      </c>
      <c r="AA132" s="27">
        <v>7517.940971638076</v>
      </c>
      <c r="AB132" s="27">
        <v>7433.3686727331624</v>
      </c>
      <c r="AC132" s="27">
        <v>7489.3670745726049</v>
      </c>
    </row>
    <row r="133" spans="1:29" ht="13.5" thickBot="1" x14ac:dyDescent="0.35">
      <c r="A133" s="26">
        <v>2020</v>
      </c>
      <c r="B133" s="9" t="s">
        <v>31</v>
      </c>
      <c r="C133" s="22">
        <v>612.71184425247327</v>
      </c>
      <c r="D133" s="22">
        <v>560.45337960886093</v>
      </c>
      <c r="E133" s="22">
        <v>612.71184425247327</v>
      </c>
      <c r="G133" s="26">
        <v>2020</v>
      </c>
      <c r="H133" s="9" t="s">
        <v>31</v>
      </c>
      <c r="I133" s="22">
        <v>44.775283837495053</v>
      </c>
      <c r="J133" s="22">
        <v>47.550051707409892</v>
      </c>
      <c r="K133" s="22">
        <v>44.775283837495053</v>
      </c>
      <c r="M133" s="26">
        <v>2020</v>
      </c>
      <c r="N133" s="9" t="s">
        <v>31</v>
      </c>
      <c r="O133" s="22">
        <v>256.39425787054654</v>
      </c>
      <c r="P133" s="22">
        <v>248.48492174911482</v>
      </c>
      <c r="Q133" s="22">
        <v>256.39425787054654</v>
      </c>
      <c r="S133" s="26">
        <v>2020</v>
      </c>
      <c r="T133" s="9" t="s">
        <v>31</v>
      </c>
      <c r="U133" s="22">
        <v>24419.868112126729</v>
      </c>
      <c r="V133" s="22">
        <v>24073.797011794195</v>
      </c>
      <c r="W133" s="22">
        <v>24419.868112126729</v>
      </c>
      <c r="Y133" s="26">
        <v>2020</v>
      </c>
      <c r="Z133" s="9" t="s">
        <v>31</v>
      </c>
      <c r="AA133" s="22">
        <v>27859.288512226733</v>
      </c>
      <c r="AB133" s="22">
        <v>27650.98310837421</v>
      </c>
      <c r="AC133" s="22">
        <v>27859.288512226733</v>
      </c>
    </row>
    <row r="134" spans="1:29" x14ac:dyDescent="0.25">
      <c r="A134" s="5">
        <v>2021</v>
      </c>
      <c r="B134" s="6" t="s">
        <v>27</v>
      </c>
      <c r="C134" s="27">
        <v>180.1442504873192</v>
      </c>
      <c r="D134" s="27">
        <v>187.419127110516</v>
      </c>
      <c r="E134" s="27">
        <v>187.41912711051603</v>
      </c>
      <c r="G134" s="5">
        <v>2021</v>
      </c>
      <c r="H134" s="6" t="s">
        <v>27</v>
      </c>
      <c r="I134" s="27">
        <v>14.37204827305151</v>
      </c>
      <c r="J134" s="27">
        <v>14.465910717812895</v>
      </c>
      <c r="K134" s="27">
        <v>14.465910717812895</v>
      </c>
      <c r="M134" s="5">
        <v>2021</v>
      </c>
      <c r="N134" s="6" t="s">
        <v>27</v>
      </c>
      <c r="O134" s="27">
        <v>66.259689969386415</v>
      </c>
      <c r="P134" s="27">
        <v>68.073860065272015</v>
      </c>
      <c r="Q134" s="27">
        <v>68.073860065272015</v>
      </c>
      <c r="S134" s="5">
        <v>2021</v>
      </c>
      <c r="T134" s="6" t="s">
        <v>27</v>
      </c>
      <c r="U134" s="27">
        <v>6154.4641766149998</v>
      </c>
      <c r="V134" s="27">
        <v>6185.8345494657824</v>
      </c>
      <c r="W134" s="27">
        <v>6185.8345494657833</v>
      </c>
      <c r="Y134" s="5">
        <v>2021</v>
      </c>
      <c r="Z134" s="6" t="s">
        <v>27</v>
      </c>
      <c r="AA134" s="27">
        <v>7003.4262385450002</v>
      </c>
      <c r="AB134" s="27">
        <v>7034.6817346957823</v>
      </c>
      <c r="AC134" s="27">
        <v>7034.6817346957841</v>
      </c>
    </row>
    <row r="135" spans="1:29" x14ac:dyDescent="0.25">
      <c r="A135" s="5">
        <v>2021</v>
      </c>
      <c r="B135" s="6" t="s">
        <v>28</v>
      </c>
      <c r="C135" s="27">
        <v>218.8827883308517</v>
      </c>
      <c r="D135" s="27">
        <v>185.54185012824703</v>
      </c>
      <c r="E135" s="27">
        <v>185.54185012824706</v>
      </c>
      <c r="G135" s="5">
        <v>2021</v>
      </c>
      <c r="H135" s="6" t="s">
        <v>28</v>
      </c>
      <c r="I135" s="27">
        <v>16.24033949672177</v>
      </c>
      <c r="J135" s="27">
        <v>13.992153589706099</v>
      </c>
      <c r="K135" s="27">
        <v>13.992153589706101</v>
      </c>
      <c r="M135" s="5">
        <v>2021</v>
      </c>
      <c r="N135" s="6" t="s">
        <v>28</v>
      </c>
      <c r="O135" s="27">
        <v>68.499663501296695</v>
      </c>
      <c r="P135" s="27">
        <v>74.499268067988993</v>
      </c>
      <c r="Q135" s="27">
        <v>74.499268067988993</v>
      </c>
      <c r="S135" s="5">
        <v>2021</v>
      </c>
      <c r="T135" s="6" t="s">
        <v>28</v>
      </c>
      <c r="U135" s="27">
        <v>6698.0662566087631</v>
      </c>
      <c r="V135" s="27">
        <v>6562.4414757292734</v>
      </c>
      <c r="W135" s="27">
        <v>6562.4414757292725</v>
      </c>
      <c r="Y135" s="5">
        <v>2021</v>
      </c>
      <c r="Z135" s="6" t="s">
        <v>28</v>
      </c>
      <c r="AA135" s="27">
        <v>7661.5929699687649</v>
      </c>
      <c r="AB135" s="27">
        <v>7511.6491826492747</v>
      </c>
      <c r="AC135" s="27">
        <v>7511.6491826492747</v>
      </c>
    </row>
    <row r="136" spans="1:29" x14ac:dyDescent="0.25">
      <c r="A136" s="5">
        <v>2021</v>
      </c>
      <c r="B136" s="6" t="s">
        <v>29</v>
      </c>
      <c r="C136" s="27">
        <v>245.96075990603282</v>
      </c>
      <c r="D136" s="27">
        <v>158.38373415254102</v>
      </c>
      <c r="E136" s="27">
        <v>158.38373415254102</v>
      </c>
      <c r="G136" s="5">
        <v>2021</v>
      </c>
      <c r="H136" s="6" t="s">
        <v>29</v>
      </c>
      <c r="I136" s="27">
        <v>19.129960620138451</v>
      </c>
      <c r="J136" s="27">
        <v>15.305875910410904</v>
      </c>
      <c r="K136" s="27">
        <v>15.305875910410903</v>
      </c>
      <c r="M136" s="5">
        <v>2021</v>
      </c>
      <c r="N136" s="6" t="s">
        <v>29</v>
      </c>
      <c r="O136" s="27">
        <v>70.49631196581781</v>
      </c>
      <c r="P136" s="27">
        <v>82.169277611283007</v>
      </c>
      <c r="Q136" s="27">
        <v>82.169277611283007</v>
      </c>
      <c r="S136" s="5">
        <v>2021</v>
      </c>
      <c r="T136" s="6" t="s">
        <v>29</v>
      </c>
      <c r="U136" s="27">
        <v>7036.6629486017482</v>
      </c>
      <c r="V136" s="27">
        <v>6613.3568781610948</v>
      </c>
      <c r="W136" s="27">
        <v>6613.3568781610948</v>
      </c>
      <c r="Y136" s="5">
        <v>2021</v>
      </c>
      <c r="Z136" s="6" t="s">
        <v>29</v>
      </c>
      <c r="AA136" s="27">
        <v>8070.9913772417467</v>
      </c>
      <c r="AB136" s="27">
        <v>7602.9028275310939</v>
      </c>
      <c r="AC136" s="27">
        <v>7602.9028275310939</v>
      </c>
    </row>
    <row r="137" spans="1:29" x14ac:dyDescent="0.25">
      <c r="A137" s="5">
        <v>2021</v>
      </c>
      <c r="B137" s="6" t="s">
        <v>30</v>
      </c>
      <c r="C137" s="27">
        <v>258.2930189573795</v>
      </c>
      <c r="D137" s="27">
        <v>172.07212069925399</v>
      </c>
      <c r="E137" s="27">
        <v>172.07212069925401</v>
      </c>
      <c r="G137" s="5">
        <v>2021</v>
      </c>
      <c r="H137" s="6" t="s">
        <v>30</v>
      </c>
      <c r="I137" s="27">
        <v>21.102165220024922</v>
      </c>
      <c r="J137" s="27">
        <v>17.444045016410804</v>
      </c>
      <c r="K137" s="27">
        <v>17.444045016410804</v>
      </c>
      <c r="M137" s="5">
        <v>2021</v>
      </c>
      <c r="N137" s="6" t="s">
        <v>30</v>
      </c>
      <c r="O137" s="27">
        <v>76.475536220712556</v>
      </c>
      <c r="P137" s="27">
        <v>84.946922933729979</v>
      </c>
      <c r="Q137" s="27">
        <v>84.946922933729965</v>
      </c>
      <c r="S137" s="5">
        <v>2021</v>
      </c>
      <c r="T137" s="6" t="s">
        <v>30</v>
      </c>
      <c r="U137" s="27">
        <v>7629.663899905835</v>
      </c>
      <c r="V137" s="27">
        <v>6977.4893891010488</v>
      </c>
      <c r="W137" s="27">
        <v>6977.4893891010488</v>
      </c>
      <c r="Y137" s="5">
        <v>2021</v>
      </c>
      <c r="Z137" s="6" t="s">
        <v>30</v>
      </c>
      <c r="AA137" s="27">
        <v>8717.3020842258411</v>
      </c>
      <c r="AB137" s="27">
        <v>8009.80670478105</v>
      </c>
      <c r="AC137" s="27">
        <v>8009.8067047810509</v>
      </c>
    </row>
    <row r="138" spans="1:29" ht="13" thickBot="1" x14ac:dyDescent="0.3">
      <c r="A138" s="26">
        <v>2021</v>
      </c>
      <c r="B138" s="9" t="s">
        <v>31</v>
      </c>
      <c r="C138" s="27">
        <v>903.28081768158324</v>
      </c>
      <c r="D138" s="27">
        <v>703.41683209055827</v>
      </c>
      <c r="E138" s="27">
        <v>703.41683209055827</v>
      </c>
      <c r="G138" s="26">
        <v>2021</v>
      </c>
      <c r="H138" s="9" t="s">
        <v>31</v>
      </c>
      <c r="I138" s="27">
        <v>70.844513609936655</v>
      </c>
      <c r="J138" s="27">
        <v>61.207985234340661</v>
      </c>
      <c r="K138" s="27">
        <v>61.207985234340669</v>
      </c>
      <c r="M138" s="26">
        <v>2021</v>
      </c>
      <c r="N138" s="9" t="s">
        <v>31</v>
      </c>
      <c r="O138" s="27">
        <v>281.73120165721349</v>
      </c>
      <c r="P138" s="27">
        <v>309.68932867827402</v>
      </c>
      <c r="Q138" s="27">
        <v>309.68932867827402</v>
      </c>
      <c r="S138" s="26">
        <v>2021</v>
      </c>
      <c r="T138" s="9" t="s">
        <v>31</v>
      </c>
      <c r="U138" s="27">
        <v>27518.857281731354</v>
      </c>
      <c r="V138" s="27">
        <v>26339.122292457203</v>
      </c>
      <c r="W138" s="27">
        <v>26339.122292457199</v>
      </c>
      <c r="Y138" s="26">
        <v>2021</v>
      </c>
      <c r="Z138" s="9" t="s">
        <v>31</v>
      </c>
      <c r="AA138" s="27">
        <v>31453.312669981347</v>
      </c>
      <c r="AB138" s="27">
        <v>30159.040449657194</v>
      </c>
      <c r="AC138" s="27">
        <v>30159.040449657194</v>
      </c>
    </row>
    <row r="139" spans="1:29" x14ac:dyDescent="0.25">
      <c r="A139" s="5">
        <v>2022</v>
      </c>
      <c r="B139" s="6" t="s">
        <v>27</v>
      </c>
      <c r="C139" s="27">
        <v>246.446575358487</v>
      </c>
      <c r="D139" s="27">
        <v>228.32180421999962</v>
      </c>
      <c r="E139" s="27">
        <v>177.80229257370104</v>
      </c>
      <c r="G139" s="5">
        <v>2022</v>
      </c>
      <c r="H139" s="6" t="s">
        <v>27</v>
      </c>
      <c r="I139" s="27">
        <v>18.360180849105767</v>
      </c>
      <c r="J139" s="27">
        <v>13.924711849999982</v>
      </c>
      <c r="K139" s="27">
        <v>12.030621905317213</v>
      </c>
      <c r="M139" s="5">
        <v>2022</v>
      </c>
      <c r="N139" s="6" t="s">
        <v>27</v>
      </c>
      <c r="O139" s="27">
        <v>72.110593543753936</v>
      </c>
      <c r="P139" s="27">
        <v>71.156578599999818</v>
      </c>
      <c r="Q139" s="27">
        <v>78.21793584825879</v>
      </c>
      <c r="S139" s="5">
        <v>2022</v>
      </c>
      <c r="T139" s="6" t="s">
        <v>27</v>
      </c>
      <c r="U139" s="27">
        <v>7273.6795878632156</v>
      </c>
      <c r="V139" s="27">
        <v>6657.786267057817</v>
      </c>
      <c r="W139" s="27">
        <v>6372.3665881101997</v>
      </c>
      <c r="Y139" s="5">
        <v>2022</v>
      </c>
      <c r="Z139" s="6" t="s">
        <v>27</v>
      </c>
      <c r="AA139" s="27">
        <v>8154.3836173032141</v>
      </c>
      <c r="AB139" s="27">
        <v>7496.9693281378168</v>
      </c>
      <c r="AC139" s="27">
        <v>7188.4765712749904</v>
      </c>
    </row>
    <row r="140" spans="1:29" x14ac:dyDescent="0.25">
      <c r="A140" s="5">
        <v>2022</v>
      </c>
      <c r="B140" s="6" t="s">
        <v>28</v>
      </c>
      <c r="C140" s="27">
        <v>256.07689448155855</v>
      </c>
      <c r="D140" s="27">
        <v>193.14960093999946</v>
      </c>
      <c r="E140" s="27">
        <v>150.41244954308746</v>
      </c>
      <c r="G140" s="5">
        <v>2022</v>
      </c>
      <c r="H140" s="6" t="s">
        <v>28</v>
      </c>
      <c r="I140" s="27">
        <v>18.210133669269769</v>
      </c>
      <c r="J140" s="27">
        <v>11.959713059999999</v>
      </c>
      <c r="K140" s="27">
        <v>10.332909396681305</v>
      </c>
      <c r="M140" s="5">
        <v>2022</v>
      </c>
      <c r="N140" s="6" t="s">
        <v>28</v>
      </c>
      <c r="O140" s="27">
        <v>69.711266574313058</v>
      </c>
      <c r="P140" s="27">
        <v>71.411583900000124</v>
      </c>
      <c r="Q140" s="27">
        <v>78.498247080035611</v>
      </c>
      <c r="S140" s="5">
        <v>2022</v>
      </c>
      <c r="T140" s="6" t="s">
        <v>28</v>
      </c>
      <c r="U140" s="27">
        <v>7782.4453785479354</v>
      </c>
      <c r="V140" s="27">
        <v>6782.8781140287492</v>
      </c>
      <c r="W140" s="27">
        <v>6492.0957404301989</v>
      </c>
      <c r="Y140" s="5">
        <v>2022</v>
      </c>
      <c r="Z140" s="6" t="s">
        <v>28</v>
      </c>
      <c r="AA140" s="27">
        <v>8905.4258484479324</v>
      </c>
      <c r="AB140" s="27">
        <v>7773.2963459387483</v>
      </c>
      <c r="AC140" s="27">
        <v>7453.4330098743831</v>
      </c>
    </row>
    <row r="141" spans="1:29" x14ac:dyDescent="0.25">
      <c r="A141" s="5">
        <v>2022</v>
      </c>
      <c r="B141" s="6" t="s">
        <v>29</v>
      </c>
      <c r="C141" s="27">
        <v>226.39169310474534</v>
      </c>
      <c r="D141" s="27">
        <v>162.70279172999949</v>
      </c>
      <c r="E141" s="27">
        <v>126.70243858909257</v>
      </c>
      <c r="G141" s="5">
        <v>2022</v>
      </c>
      <c r="H141" s="6" t="s">
        <v>29</v>
      </c>
      <c r="I141" s="27">
        <v>17.821007363437587</v>
      </c>
      <c r="J141" s="27">
        <v>11.491073160000006</v>
      </c>
      <c r="K141" s="27">
        <v>9.9280156001432047</v>
      </c>
      <c r="M141" s="5">
        <v>2022</v>
      </c>
      <c r="N141" s="6" t="s">
        <v>29</v>
      </c>
      <c r="O141" s="27">
        <v>64.454209493775181</v>
      </c>
      <c r="P141" s="27">
        <v>60.693243830000064</v>
      </c>
      <c r="Q141" s="27">
        <v>66.716252322981774</v>
      </c>
      <c r="S141" s="5">
        <v>2022</v>
      </c>
      <c r="T141" s="6" t="s">
        <v>29</v>
      </c>
      <c r="U141" s="27">
        <v>8297.8644934828699</v>
      </c>
      <c r="V141" s="27">
        <v>6883.4763675571485</v>
      </c>
      <c r="W141" s="27">
        <v>6588.381341062719</v>
      </c>
      <c r="Y141" s="5">
        <v>2022</v>
      </c>
      <c r="Z141" s="6" t="s">
        <v>29</v>
      </c>
      <c r="AA141" s="27">
        <v>9439.0516812428723</v>
      </c>
      <c r="AB141" s="27">
        <v>7848.8593981571466</v>
      </c>
      <c r="AC141" s="27">
        <v>7525.8867183999473</v>
      </c>
    </row>
    <row r="142" spans="1:29" x14ac:dyDescent="0.25">
      <c r="A142" s="5">
        <v>2022</v>
      </c>
      <c r="B142" s="6" t="s">
        <v>30</v>
      </c>
      <c r="C142" s="27">
        <v>232.33098198235851</v>
      </c>
      <c r="D142" s="27">
        <v>189.95941319999994</v>
      </c>
      <c r="E142" s="27">
        <v>147.92813712338585</v>
      </c>
      <c r="G142" s="5">
        <v>2022</v>
      </c>
      <c r="H142" s="6" t="s">
        <v>30</v>
      </c>
      <c r="I142" s="27">
        <v>18.784847563571152</v>
      </c>
      <c r="J142" s="27">
        <v>7.2649990399999931</v>
      </c>
      <c r="K142" s="27">
        <v>6.2767874505591701</v>
      </c>
      <c r="M142" s="5">
        <v>2022</v>
      </c>
      <c r="N142" s="6" t="s">
        <v>30</v>
      </c>
      <c r="O142" s="27">
        <v>69.175803161322676</v>
      </c>
      <c r="P142" s="27">
        <v>57.413313509999938</v>
      </c>
      <c r="Q142" s="27">
        <v>63.110831933130029</v>
      </c>
      <c r="S142" s="5">
        <v>2022</v>
      </c>
      <c r="T142" s="6" t="s">
        <v>30</v>
      </c>
      <c r="U142" s="27">
        <v>8677.2418415861666</v>
      </c>
      <c r="V142" s="27">
        <v>6985.3004049723668</v>
      </c>
      <c r="W142" s="27">
        <v>6685.8401761565601</v>
      </c>
      <c r="Y142" s="5">
        <v>2022</v>
      </c>
      <c r="Z142" s="6" t="s">
        <v>30</v>
      </c>
      <c r="AA142" s="27">
        <v>9802.0661915661694</v>
      </c>
      <c r="AB142" s="27">
        <v>7948.516258802365</v>
      </c>
      <c r="AC142" s="27">
        <v>7621.4427993387108</v>
      </c>
    </row>
    <row r="143" spans="1:29" ht="13" thickBot="1" x14ac:dyDescent="0.3">
      <c r="A143" s="26">
        <v>2022</v>
      </c>
      <c r="B143" s="9" t="s">
        <v>31</v>
      </c>
      <c r="C143" s="27">
        <v>961.24614492714932</v>
      </c>
      <c r="D143" s="27">
        <v>774.133610089998</v>
      </c>
      <c r="E143" s="27">
        <v>602.84531782926649</v>
      </c>
      <c r="G143" s="26">
        <v>2022</v>
      </c>
      <c r="H143" s="9" t="s">
        <v>31</v>
      </c>
      <c r="I143" s="27">
        <v>73.176169445384275</v>
      </c>
      <c r="J143" s="27">
        <v>44.640497109999984</v>
      </c>
      <c r="K143" s="27">
        <v>38.568334352700894</v>
      </c>
      <c r="M143" s="26">
        <v>2022</v>
      </c>
      <c r="N143" s="9" t="s">
        <v>31</v>
      </c>
      <c r="O143" s="27">
        <v>275.45187277316489</v>
      </c>
      <c r="P143" s="27">
        <v>260.6747198399998</v>
      </c>
      <c r="Q143" s="27">
        <v>286.54326718440598</v>
      </c>
      <c r="S143" s="26">
        <v>2022</v>
      </c>
      <c r="T143" s="9" t="s">
        <v>31</v>
      </c>
      <c r="U143" s="27">
        <v>32031.231301480198</v>
      </c>
      <c r="V143" s="27">
        <v>27309.441153616066</v>
      </c>
      <c r="W143" s="27">
        <v>26138.683845759664</v>
      </c>
      <c r="Y143" s="26">
        <v>2022</v>
      </c>
      <c r="Z143" s="9" t="s">
        <v>31</v>
      </c>
      <c r="AA143" s="27">
        <v>36300.927338560192</v>
      </c>
      <c r="AB143" s="27">
        <v>31067.641331036066</v>
      </c>
      <c r="AC143" s="27">
        <v>29789.239098888018</v>
      </c>
    </row>
    <row r="144" spans="1:29" x14ac:dyDescent="0.25">
      <c r="A144" s="5">
        <v>2023</v>
      </c>
      <c r="B144" s="6" t="s">
        <v>27</v>
      </c>
      <c r="C144" s="27">
        <v>247.62297596092967</v>
      </c>
      <c r="D144" s="27">
        <v>260.60460377000084</v>
      </c>
      <c r="E144" s="27">
        <v>163.43812250024973</v>
      </c>
      <c r="G144" s="5">
        <v>2023</v>
      </c>
      <c r="H144" s="6" t="s">
        <v>27</v>
      </c>
      <c r="I144" s="27">
        <v>14.443668613314413</v>
      </c>
      <c r="J144" s="27">
        <v>10.417647579999972</v>
      </c>
      <c r="K144" s="27">
        <v>5.4907399236567711</v>
      </c>
      <c r="M144" s="5">
        <v>2023</v>
      </c>
      <c r="N144" s="6" t="s">
        <v>27</v>
      </c>
      <c r="O144" s="27">
        <v>68.21443214395596</v>
      </c>
      <c r="P144" s="27">
        <v>56.186762919999985</v>
      </c>
      <c r="Q144" s="27">
        <v>58.449189172406747</v>
      </c>
      <c r="S144" s="5">
        <v>2023</v>
      </c>
      <c r="T144" s="6" t="s">
        <v>27</v>
      </c>
      <c r="U144" s="27">
        <v>8032.1340222012723</v>
      </c>
      <c r="V144" s="27">
        <v>7444.5012512603817</v>
      </c>
      <c r="W144" s="27">
        <v>6074.9917093279255</v>
      </c>
      <c r="Y144" s="5">
        <v>2023</v>
      </c>
      <c r="Z144" s="6" t="s">
        <v>27</v>
      </c>
      <c r="AA144" s="27">
        <v>9009.1626551412774</v>
      </c>
      <c r="AB144" s="27">
        <v>8373.5668688803817</v>
      </c>
      <c r="AC144" s="27">
        <v>6871.5100096806073</v>
      </c>
    </row>
    <row r="145" spans="1:29" x14ac:dyDescent="0.25">
      <c r="A145" s="5">
        <v>2023</v>
      </c>
      <c r="B145" s="6" t="s">
        <v>28</v>
      </c>
      <c r="C145" s="27">
        <v>190.78092240870907</v>
      </c>
      <c r="D145" s="27">
        <v>197.42599576999964</v>
      </c>
      <c r="E145" s="27">
        <v>123.8156717671361</v>
      </c>
      <c r="G145" s="5">
        <v>2023</v>
      </c>
      <c r="H145" s="6" t="s">
        <v>28</v>
      </c>
      <c r="I145" s="27">
        <v>11.017066191286965</v>
      </c>
      <c r="J145" s="27">
        <v>11.110275130000025</v>
      </c>
      <c r="K145" s="27">
        <v>5.8557971701997467</v>
      </c>
      <c r="M145" s="5">
        <v>2023</v>
      </c>
      <c r="N145" s="6" t="s">
        <v>28</v>
      </c>
      <c r="O145" s="27">
        <v>68.43350134538062</v>
      </c>
      <c r="P145" s="27">
        <v>57.825763290000054</v>
      </c>
      <c r="Q145" s="27">
        <v>60.154185824664125</v>
      </c>
      <c r="S145" s="5">
        <v>2023</v>
      </c>
      <c r="T145" s="6" t="s">
        <v>28</v>
      </c>
      <c r="U145" s="27">
        <v>8419.2634649649663</v>
      </c>
      <c r="V145" s="27">
        <v>7751.8727164121683</v>
      </c>
      <c r="W145" s="27">
        <v>6325.8183314827593</v>
      </c>
      <c r="Y145" s="5">
        <v>2023</v>
      </c>
      <c r="Z145" s="6" t="s">
        <v>28</v>
      </c>
      <c r="AA145" s="27">
        <v>9583.007350664966</v>
      </c>
      <c r="AB145" s="27">
        <v>8833.4480381821686</v>
      </c>
      <c r="AC145" s="27">
        <v>7248.8973414597331</v>
      </c>
    </row>
    <row r="146" spans="1:29" x14ac:dyDescent="0.25">
      <c r="A146" s="5">
        <v>2023</v>
      </c>
      <c r="B146" s="6" t="s">
        <v>29</v>
      </c>
      <c r="C146" s="27">
        <v>161.64618650666037</v>
      </c>
      <c r="D146" s="27">
        <v>177.66719576999958</v>
      </c>
      <c r="E146" s="27">
        <v>111.42394449854177</v>
      </c>
      <c r="G146" s="5">
        <v>2023</v>
      </c>
      <c r="H146" s="6" t="s">
        <v>29</v>
      </c>
      <c r="I146" s="27">
        <v>11.800560957663027</v>
      </c>
      <c r="J146" s="27">
        <v>14.745325559999996</v>
      </c>
      <c r="K146" s="27">
        <v>7.7716919408027092</v>
      </c>
      <c r="M146" s="5">
        <v>2023</v>
      </c>
      <c r="N146" s="6" t="s">
        <v>29</v>
      </c>
      <c r="O146" s="27">
        <v>64.913282727100793</v>
      </c>
      <c r="P146" s="27">
        <v>54.853000140000063</v>
      </c>
      <c r="Q146" s="27">
        <v>57.061720861581883</v>
      </c>
      <c r="S146" s="5">
        <v>2023</v>
      </c>
      <c r="T146" s="6" t="s">
        <v>29</v>
      </c>
      <c r="U146" s="27">
        <v>8483.044680710731</v>
      </c>
      <c r="V146" s="27">
        <v>7840.0316554011188</v>
      </c>
      <c r="W146" s="27">
        <v>6397.7593259678288</v>
      </c>
      <c r="Y146" s="5">
        <v>2023</v>
      </c>
      <c r="Z146" s="6" t="s">
        <v>29</v>
      </c>
      <c r="AA146" s="27">
        <v>9602.8479567407303</v>
      </c>
      <c r="AB146" s="27">
        <v>8879.6074175111207</v>
      </c>
      <c r="AC146" s="27">
        <v>7286.7766158557288</v>
      </c>
    </row>
    <row r="147" spans="1:29" x14ac:dyDescent="0.25">
      <c r="A147" s="5">
        <v>2023</v>
      </c>
      <c r="B147" s="6" t="s">
        <v>30</v>
      </c>
      <c r="C147" s="27">
        <v>152.18738112763145</v>
      </c>
      <c r="D147" s="27">
        <v>151.29043046000001</v>
      </c>
      <c r="E147" s="27">
        <v>94.88176167624313</v>
      </c>
      <c r="G147" s="5">
        <v>2023</v>
      </c>
      <c r="H147" s="6" t="s">
        <v>30</v>
      </c>
      <c r="I147" s="27">
        <v>12.210227490266568</v>
      </c>
      <c r="J147" s="27">
        <v>17.166792079999968</v>
      </c>
      <c r="K147" s="27">
        <v>9.0479534761504148</v>
      </c>
      <c r="M147" s="5">
        <v>2023</v>
      </c>
      <c r="N147" s="6" t="s">
        <v>30</v>
      </c>
      <c r="O147" s="27">
        <v>75.679702461731097</v>
      </c>
      <c r="P147" s="27">
        <v>59.53059141000012</v>
      </c>
      <c r="Q147" s="27">
        <v>61.927660858885254</v>
      </c>
      <c r="S147" s="5">
        <v>2023</v>
      </c>
      <c r="T147" s="6" t="s">
        <v>30</v>
      </c>
      <c r="U147" s="27">
        <v>8892.0448472354838</v>
      </c>
      <c r="V147" s="27">
        <v>8042.0754641581943</v>
      </c>
      <c r="W147" s="27">
        <v>6562.6346375157273</v>
      </c>
      <c r="Y147" s="5">
        <v>2023</v>
      </c>
      <c r="Z147" s="6" t="s">
        <v>30</v>
      </c>
      <c r="AA147" s="27">
        <v>10158.397068905484</v>
      </c>
      <c r="AB147" s="27">
        <v>9218.1275020381945</v>
      </c>
      <c r="AC147" s="27">
        <v>7564.5727075010491</v>
      </c>
    </row>
    <row r="148" spans="1:29" ht="13" thickBot="1" x14ac:dyDescent="0.3">
      <c r="A148" s="26">
        <v>2023</v>
      </c>
      <c r="B148" s="9" t="s">
        <v>31</v>
      </c>
      <c r="C148" s="27">
        <v>752.23746600393042</v>
      </c>
      <c r="D148" s="27">
        <v>786.98822576999964</v>
      </c>
      <c r="E148" s="27">
        <v>493.55950044217042</v>
      </c>
      <c r="G148" s="26">
        <v>2023</v>
      </c>
      <c r="H148" s="9" t="s">
        <v>31</v>
      </c>
      <c r="I148" s="27">
        <v>49.471523252530972</v>
      </c>
      <c r="J148" s="27">
        <v>53.440040349999947</v>
      </c>
      <c r="K148" s="27">
        <v>28.166182510809634</v>
      </c>
      <c r="M148" s="26">
        <v>2023</v>
      </c>
      <c r="N148" s="9" t="s">
        <v>31</v>
      </c>
      <c r="O148" s="27">
        <v>277.2409186781685</v>
      </c>
      <c r="P148" s="27">
        <v>228.39611776000027</v>
      </c>
      <c r="Q148" s="27">
        <v>237.59275671753807</v>
      </c>
      <c r="S148" s="26">
        <v>2023</v>
      </c>
      <c r="T148" s="9" t="s">
        <v>31</v>
      </c>
      <c r="U148" s="27">
        <v>33826.487015112463</v>
      </c>
      <c r="V148" s="27">
        <v>31078.481087231867</v>
      </c>
      <c r="W148" s="27">
        <v>25361.20400429425</v>
      </c>
      <c r="Y148" s="26">
        <v>2023</v>
      </c>
      <c r="Z148" s="9" t="s">
        <v>31</v>
      </c>
      <c r="AA148" s="27">
        <v>38353.41503145246</v>
      </c>
      <c r="AB148" s="27">
        <v>35304.749826611856</v>
      </c>
      <c r="AC148" s="27">
        <v>28971.756674497108</v>
      </c>
    </row>
    <row r="149" spans="1:29" x14ac:dyDescent="0.25">
      <c r="A149" s="5">
        <v>2024</v>
      </c>
      <c r="B149" s="6" t="s">
        <v>27</v>
      </c>
      <c r="C149" s="27">
        <v>208.83941593536534</v>
      </c>
      <c r="D149" s="27">
        <v>196.90297126999928</v>
      </c>
      <c r="E149" s="27">
        <v>129.19235816830758</v>
      </c>
      <c r="G149" s="5">
        <v>2024</v>
      </c>
      <c r="H149" s="6" t="s">
        <v>27</v>
      </c>
      <c r="I149" s="27">
        <v>15.276870474354004</v>
      </c>
      <c r="J149" s="27">
        <v>16.993365309999994</v>
      </c>
      <c r="K149" s="27">
        <v>9.675025091729589</v>
      </c>
      <c r="M149" s="5">
        <v>2024</v>
      </c>
      <c r="N149" s="6" t="s">
        <v>27</v>
      </c>
      <c r="O149" s="27">
        <v>59.052970511563721</v>
      </c>
      <c r="P149" s="27">
        <v>54.840460050000047</v>
      </c>
      <c r="Q149" s="27">
        <v>46.99773808664542</v>
      </c>
      <c r="S149" s="5">
        <v>2024</v>
      </c>
      <c r="T149" s="6" t="s">
        <v>27</v>
      </c>
      <c r="U149" s="27">
        <v>8122.1945037842452</v>
      </c>
      <c r="V149" s="27">
        <v>8003.6119779093569</v>
      </c>
      <c r="W149" s="27">
        <v>6000.6596621247554</v>
      </c>
      <c r="Y149" s="5">
        <v>2024</v>
      </c>
      <c r="Z149" s="6" t="s">
        <v>27</v>
      </c>
      <c r="AA149" s="27">
        <v>9207.3558410242458</v>
      </c>
      <c r="AB149" s="27">
        <v>9067.914036019356</v>
      </c>
      <c r="AC149" s="27">
        <v>6849.8046075262564</v>
      </c>
    </row>
    <row r="150" spans="1:29" x14ac:dyDescent="0.25">
      <c r="A150" s="5">
        <v>2024</v>
      </c>
      <c r="B150" s="6" t="s">
        <v>28</v>
      </c>
      <c r="C150" s="27">
        <v>196.43518426409054</v>
      </c>
      <c r="D150" s="27">
        <v>189.0020680500007</v>
      </c>
      <c r="E150" s="27">
        <v>124.00840227334278</v>
      </c>
      <c r="G150" s="5">
        <v>2024</v>
      </c>
      <c r="H150" s="6" t="s">
        <v>28</v>
      </c>
      <c r="I150" s="27">
        <v>16.661165791973172</v>
      </c>
      <c r="J150" s="27">
        <v>18.808146590000007</v>
      </c>
      <c r="K150" s="27">
        <v>10.708255067058197</v>
      </c>
      <c r="M150" s="5">
        <v>2024</v>
      </c>
      <c r="N150" s="6" t="s">
        <v>28</v>
      </c>
      <c r="O150" s="27">
        <v>64.882850964225014</v>
      </c>
      <c r="P150" s="27">
        <v>62.645119489999921</v>
      </c>
      <c r="Q150" s="27">
        <v>53.686254920423842</v>
      </c>
      <c r="S150" s="5">
        <v>2024</v>
      </c>
      <c r="T150" s="6" t="s">
        <v>28</v>
      </c>
      <c r="U150" s="27">
        <v>8700.1416651073614</v>
      </c>
      <c r="V150" s="27">
        <v>8472.1645349025839</v>
      </c>
      <c r="W150" s="27">
        <v>6351.9541071946787</v>
      </c>
      <c r="Y150" s="5">
        <v>2024</v>
      </c>
      <c r="Z150" s="6" t="s">
        <v>28</v>
      </c>
      <c r="AA150" s="27">
        <v>9936.1781706473594</v>
      </c>
      <c r="AB150" s="27">
        <v>9669.1865486625829</v>
      </c>
      <c r="AC150" s="27">
        <v>7303.9993882798744</v>
      </c>
    </row>
    <row r="151" spans="1:29" x14ac:dyDescent="0.25">
      <c r="A151" s="5">
        <v>2024</v>
      </c>
      <c r="B151" s="6" t="s">
        <v>29</v>
      </c>
      <c r="C151" s="27">
        <v>155.68024876398769</v>
      </c>
      <c r="D151" s="27">
        <v>123.73582913999996</v>
      </c>
      <c r="E151" s="27">
        <v>81.18579142509374</v>
      </c>
      <c r="G151" s="5">
        <v>2024</v>
      </c>
      <c r="H151" s="6" t="s">
        <v>29</v>
      </c>
      <c r="I151" s="27">
        <v>14.852072137266957</v>
      </c>
      <c r="J151" s="27">
        <v>17.910426390000008</v>
      </c>
      <c r="K151" s="27">
        <v>10.197145860499713</v>
      </c>
      <c r="M151" s="5">
        <v>2024</v>
      </c>
      <c r="N151" s="6" t="s">
        <v>29</v>
      </c>
      <c r="O151" s="27">
        <v>63.808418929846766</v>
      </c>
      <c r="P151" s="27">
        <v>63.921769940000047</v>
      </c>
      <c r="Q151" s="27">
        <v>54.780331874238612</v>
      </c>
      <c r="S151" s="5">
        <v>2024</v>
      </c>
      <c r="T151" s="6" t="s">
        <v>29</v>
      </c>
      <c r="U151" s="27">
        <v>8853.7472382484229</v>
      </c>
      <c r="V151" s="27">
        <v>8423.7340406122767</v>
      </c>
      <c r="W151" s="27">
        <v>6315.6436370835927</v>
      </c>
      <c r="Y151" s="5">
        <v>2024</v>
      </c>
      <c r="Z151" s="6" t="s">
        <v>29</v>
      </c>
      <c r="AA151" s="27">
        <v>10092.670050628427</v>
      </c>
      <c r="AB151" s="27">
        <v>9614.1699545622778</v>
      </c>
      <c r="AC151" s="27">
        <v>7262.4404455878994</v>
      </c>
    </row>
    <row r="152" spans="1:29" x14ac:dyDescent="0.25">
      <c r="A152" s="5">
        <v>2024</v>
      </c>
      <c r="B152" s="6" t="s">
        <v>30</v>
      </c>
      <c r="C152" s="27">
        <v>178.98358461720665</v>
      </c>
      <c r="D152" s="27">
        <v>136.73824909999928</v>
      </c>
      <c r="E152" s="27">
        <v>89.716964345910512</v>
      </c>
      <c r="G152" s="5">
        <v>2024</v>
      </c>
      <c r="H152" s="6" t="s">
        <v>30</v>
      </c>
      <c r="I152" s="27">
        <v>13.693699301133998</v>
      </c>
      <c r="J152" s="27">
        <v>19.189911899999977</v>
      </c>
      <c r="K152" s="27">
        <v>10.925609833816965</v>
      </c>
      <c r="M152" s="5">
        <v>2024</v>
      </c>
      <c r="N152" s="6" t="s">
        <v>30</v>
      </c>
      <c r="O152" s="27">
        <v>75.827450298819514</v>
      </c>
      <c r="P152" s="27">
        <v>78.346811920000107</v>
      </c>
      <c r="Q152" s="27">
        <v>67.142451817193162</v>
      </c>
      <c r="S152" s="5">
        <v>2024</v>
      </c>
      <c r="T152" s="6" t="s">
        <v>30</v>
      </c>
      <c r="U152" s="27">
        <v>9235.3726555959747</v>
      </c>
      <c r="V152" s="27">
        <v>8648.2685601356789</v>
      </c>
      <c r="W152" s="27">
        <v>6483.9870347617243</v>
      </c>
      <c r="Y152" s="5">
        <v>2024</v>
      </c>
      <c r="Z152" s="6" t="s">
        <v>30</v>
      </c>
      <c r="AA152" s="27">
        <v>10611.540092625975</v>
      </c>
      <c r="AB152" s="27">
        <v>9967.6109590056785</v>
      </c>
      <c r="AC152" s="27">
        <v>7529.4259740245898</v>
      </c>
    </row>
    <row r="153" spans="1:29" ht="13" thickBot="1" x14ac:dyDescent="0.3">
      <c r="A153" s="26">
        <v>2024</v>
      </c>
      <c r="B153" s="9" t="s">
        <v>31</v>
      </c>
      <c r="C153" s="27">
        <v>739.9384335806501</v>
      </c>
      <c r="D153" s="27">
        <v>646.3791175599996</v>
      </c>
      <c r="E153" s="27">
        <v>424.10351621265477</v>
      </c>
      <c r="G153" s="26">
        <v>2024</v>
      </c>
      <c r="H153" s="9" t="s">
        <v>31</v>
      </c>
      <c r="I153" s="27">
        <v>60.483807704728129</v>
      </c>
      <c r="J153" s="27">
        <v>72.90185018999999</v>
      </c>
      <c r="K153" s="27">
        <v>41.506035853104464</v>
      </c>
      <c r="M153" s="26">
        <v>2024</v>
      </c>
      <c r="N153" s="9" t="s">
        <v>31</v>
      </c>
      <c r="O153" s="27">
        <v>263.57169070445502</v>
      </c>
      <c r="P153" s="27">
        <v>259.75416140000016</v>
      </c>
      <c r="Q153" s="27">
        <v>222.60677669850108</v>
      </c>
      <c r="S153" s="26">
        <v>2024</v>
      </c>
      <c r="T153" s="9" t="s">
        <v>31</v>
      </c>
      <c r="U153" s="27">
        <v>34911.456062736012</v>
      </c>
      <c r="V153" s="27">
        <v>33547.779113559904</v>
      </c>
      <c r="W153" s="27">
        <v>25152.244441164759</v>
      </c>
      <c r="Y153" s="26">
        <v>2024</v>
      </c>
      <c r="Z153" s="9" t="s">
        <v>31</v>
      </c>
      <c r="AA153" s="27">
        <v>39847.744154926004</v>
      </c>
      <c r="AB153" s="27">
        <v>38318.88149824991</v>
      </c>
      <c r="AC153" s="27">
        <v>28945.670415418634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8" ma:contentTypeDescription="Loo uus dokument" ma:contentTypeScope="" ma:versionID="a4ff8eb4c9e1553cb61dd7438f52824a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05d64afd4aa4575c9c6d79af97dd6fda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deda0-e133-4c1d-8f02-0d878c8a9772" xsi:nil="true"/>
    <lcf76f155ced4ddcb4097134ff3c332f xmlns="7f6870b3-5c9d-4f43-b96f-7ff6b6bfd8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69F689-06AB-402D-911F-CD1580006273}"/>
</file>

<file path=customXml/itemProps2.xml><?xml version="1.0" encoding="utf-8"?>
<ds:datastoreItem xmlns:ds="http://schemas.openxmlformats.org/officeDocument/2006/customXml" ds:itemID="{FD2223AB-E92E-4278-8543-2689B050924C}"/>
</file>

<file path=customXml/itemProps3.xml><?xml version="1.0" encoding="utf-8"?>
<ds:datastoreItem xmlns:ds="http://schemas.openxmlformats.org/officeDocument/2006/customXml" ds:itemID="{D7D5E08F-27C6-461D-A9D8-0352A9D705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Eluruumid.invest</vt:lpstr>
      <vt:lpstr>Eluruumid</vt:lpstr>
      <vt:lpstr>A.02</vt:lpstr>
      <vt:lpstr>16, 17, 31_32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heili.hein</dc:creator>
  <cp:lastModifiedBy>Pjotr Zeljonõi</cp:lastModifiedBy>
  <dcterms:created xsi:type="dcterms:W3CDTF">2015-01-15T12:36:18Z</dcterms:created>
  <dcterms:modified xsi:type="dcterms:W3CDTF">2025-08-15T04:13:59Z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0x010100EA41F391E5B90B489BD5E86BA5A45FE9</vt:lpwstr>
  </property>
</Properties>
</file>